
<file path=[Content_Types].xml><?xml version="1.0" encoding="utf-8"?>
<Types xmlns="http://schemas.openxmlformats.org/package/2006/content-types">
  <Default Extension="bin" ContentType="application/vnd.openxmlformats-officedocument.spreadsheetml.printerSettings"/>
  <Default Extension="gif" ContentType="image/gif"/>
  <Default Extension="jpeg" ContentType="image/jpeg"/>
  <Default Extension="jpg" ContentType="image/jpeg"/>
  <Default Extension="png" ContentType="image/png"/>
  <Default Extension="rels" ContentType="application/vnd.openxmlformats-package.relationships+xml"/>
  <Default Extension="xml" ContentType="application/xml"/>
  <Override PartName="/xl/workbook.xml" ContentType="application/vnd.openxmlformats-officedocument.spreadsheetml.sheet.main+xml"/>
  <Override PartName="/xl/worksheets/sheet1.xml" ContentType="application/vnd.openxmlformats-officedocument.spreadsheetml.worksheet+xml"/>
  <Override PartName="/xl/worksheets/sheet2.xml" ContentType="application/vnd.openxmlformats-officedocument.spreadsheetml.worksheet+xml"/>
  <Override PartName="/xl/worksheets/sheet3.xml" ContentType="application/vnd.openxmlformats-officedocument.spreadsheetml.worksheet+xml"/>
  <Override PartName="/xl/worksheets/sheet4.xml" ContentType="application/vnd.openxmlformats-officedocument.spreadsheetml.worksheet+xml"/>
  <Override PartName="/xl/worksheets/sheet5.xml" ContentType="application/vnd.openxmlformats-officedocument.spreadsheetml.worksheet+xml"/>
  <Override PartName="/xl/worksheets/sheet6.xml" ContentType="application/vnd.openxmlformats-officedocument.spreadsheetml.worksheet+xml"/>
  <Override PartName="/xl/worksheets/sheet7.xml" ContentType="application/vnd.openxmlformats-officedocument.spreadsheetml.worksheet+xml"/>
  <Override PartName="/xl/worksheets/sheet8.xml" ContentType="application/vnd.openxmlformats-officedocument.spreadsheetml.worksheet+xml"/>
  <Override PartName="/xl/worksheets/sheet9.xml" ContentType="application/vnd.openxmlformats-officedocument.spreadsheetml.worksheet+xml"/>
  <Override PartName="/xl/theme/theme1.xml" ContentType="application/vnd.openxmlformats-officedocument.theme+xml"/>
  <Override PartName="/xl/styles.xml" ContentType="application/vnd.openxmlformats-officedocument.spreadsheetml.styles+xml"/>
  <Override PartName="/xl/sharedStrings.xml" ContentType="application/vnd.openxmlformats-officedocument.spreadsheetml.sharedStrings+xml"/>
  <Override PartName="/xl/drawings/drawing1.xml" ContentType="application/vnd.openxmlformats-officedocument.drawing+xml"/>
  <Override PartName="/xl/drawings/drawing2.xml" ContentType="application/vnd.openxmlformats-officedocument.drawing+xml"/>
  <Override PartName="/xl/drawings/drawing3.xml" ContentType="application/vnd.openxmlformats-officedocument.drawing+xml"/>
  <Override PartName="/xl/charts/chart1.xml" ContentType="application/vnd.openxmlformats-officedocument.drawingml.chart+xml"/>
  <Override PartName="/xl/charts/style1.xml" ContentType="application/vnd.ms-office.chartstyle+xml"/>
  <Override PartName="/xl/charts/colors1.xml" ContentType="application/vnd.ms-office.chartcolorstyle+xml"/>
  <Override PartName="/xl/drawings/drawing4.xml" ContentType="application/vnd.openxmlformats-officedocument.drawing+xml"/>
  <Override PartName="/xl/charts/chart2.xml" ContentType="application/vnd.openxmlformats-officedocument.drawingml.chart+xml"/>
  <Override PartName="/xl/charts/style2.xml" ContentType="application/vnd.ms-office.chartstyle+xml"/>
  <Override PartName="/xl/charts/colors2.xml" ContentType="application/vnd.ms-office.chartcolorstyle+xml"/>
  <Override PartName="/xl/drawings/drawing5.xml" ContentType="application/vnd.openxmlformats-officedocument.drawing+xml"/>
  <Override PartName="/xl/charts/chart3.xml" ContentType="application/vnd.openxmlformats-officedocument.drawingml.chart+xml"/>
  <Override PartName="/xl/charts/style3.xml" ContentType="application/vnd.ms-office.chartstyle+xml"/>
  <Override PartName="/xl/charts/colors3.xml" ContentType="application/vnd.ms-office.chartcolorstyle+xml"/>
  <Override PartName="/xl/drawings/drawing6.xml" ContentType="application/vnd.openxmlformats-officedocument.drawing+xml"/>
  <Override PartName="/xl/drawings/drawing7.xml" ContentType="application/vnd.openxmlformats-officedocument.drawing+xml"/>
  <Override PartName="/xl/drawings/drawing8.xml" ContentType="application/vnd.openxmlformats-officedocument.drawing+xml"/>
  <Override PartName="/xl/calcChain.xml" ContentType="application/vnd.openxmlformats-officedocument.spreadsheetml.calcChain+xml"/>
  <Override PartName="/docProps/core.xml" ContentType="application/vnd.openxmlformats-package.core-properties+xml"/>
  <Override PartName="/docProps/app.xml" ContentType="application/vnd.openxmlformats-officedocument.extended-properties+xml"/>
</Types>
</file>

<file path=_rels/.rels><?xml version="1.0" encoding="UTF-8" standalone="yes"?>
<Relationships xmlns="http://schemas.openxmlformats.org/package/2006/relationships"><Relationship Id="rId3" Type="http://schemas.openxmlformats.org/officeDocument/2006/relationships/extended-properties" Target="docProps/app.xml"/><Relationship Id="rId2" Type="http://schemas.openxmlformats.org/package/2006/relationships/metadata/core-properties" Target="docProps/core.xml"/><Relationship Id="rId1" Type="http://schemas.openxmlformats.org/officeDocument/2006/relationships/officeDocument" Target="xl/workbook.xml"/></Relationships>
</file>

<file path=xl/workbook.xml><?xml version="1.0" encoding="utf-8"?>
<workbook xmlns="http://schemas.openxmlformats.org/spreadsheetml/2006/main" xmlns:r="http://schemas.openxmlformats.org/officeDocument/2006/relationships" xmlns:mc="http://schemas.openxmlformats.org/markup-compatibility/2006" xmlns:x15="http://schemas.microsoft.com/office/spreadsheetml/2010/11/main" xmlns:xr="http://schemas.microsoft.com/office/spreadsheetml/2014/revision" xmlns:xr6="http://schemas.microsoft.com/office/spreadsheetml/2016/revision6" xmlns:xr10="http://schemas.microsoft.com/office/spreadsheetml/2016/revision10" xmlns:xr2="http://schemas.microsoft.com/office/spreadsheetml/2015/revision2" mc:Ignorable="x15 xr xr6 xr10 xr2">
  <fileVersion appName="xl" lastEdited="7" lowestEdited="7" rupBuild="29628"/>
  <workbookPr defaultThemeVersion="166925"/>
  <mc:AlternateContent xmlns:mc="http://schemas.openxmlformats.org/markup-compatibility/2006">
    <mc:Choice Requires="x15">
      <x15ac:absPath xmlns:x15ac="http://schemas.microsoft.com/office/spreadsheetml/2010/11/ac" url="https://d.docs.live.net/69f616c988c69463/Acervo/dev/projects/presentation/assets/documents/"/>
    </mc:Choice>
  </mc:AlternateContent>
  <xr:revisionPtr revIDLastSave="2" documentId="13_ncr:1_{AD36CEAF-5340-4F66-AECD-06E4CD36737C}" xr6:coauthVersionLast="47" xr6:coauthVersionMax="47" xr10:uidLastSave="{528926D9-5101-4E53-B63F-C38F925CA2E5}"/>
  <bookViews>
    <workbookView xWindow="-110" yWindow="-110" windowWidth="25820" windowHeight="15500" firstSheet="2" activeTab="3" xr2:uid="{4C668497-B4CE-454A-9776-2AAEDDD8A20C}"/>
  </bookViews>
  <sheets>
    <sheet name="CAPA" sheetId="7" state="hidden" r:id="rId1"/>
    <sheet name="CAPA - TORRE" sheetId="8" state="hidden" r:id="rId2"/>
    <sheet name="PLANO E SEQUÊNCIA - LD" sheetId="11" r:id="rId3"/>
    <sheet name="PLANO E SEQUÊNCIA - LT" sheetId="5" r:id="rId4"/>
    <sheet name="CONTROLE GRÁFICO" sheetId="10" state="hidden" r:id="rId5"/>
    <sheet name="PROGRAMAÇÃO" sheetId="3" state="hidden" r:id="rId6"/>
    <sheet name="MATERIAIS - ATUALIZADO" sheetId="4" r:id="rId7"/>
    <sheet name="Serviços" sheetId="1" state="hidden" r:id="rId8"/>
    <sheet name="QUANTITATIVO" sheetId="2" state="hidden" r:id="rId9"/>
  </sheets>
  <calcPr calcId="191029"/>
  <extLst>
    <ext xmlns:x15="http://schemas.microsoft.com/office/spreadsheetml/2010/11/main" uri="{140A7094-0E35-4892-8432-C4D2E57EDEB5}">
      <x15:workbookPr chartTrackingRefBase="1"/>
    </ext>
    <ext xmlns:xcalcf="http://schemas.microsoft.com/office/spreadsheetml/2018/calcfeatures" uri="{B58B0392-4F1F-4190-BB64-5DF3571DCE5F}">
      <xcalcf:calcFeatures>
        <xcalcf:feature name="microsoft.com:RD"/>
        <xcalcf:feature name="microsoft.com:Single"/>
        <xcalcf:feature name="microsoft.com:FV"/>
        <xcalcf:feature name="microsoft.com:CNMTM"/>
        <xcalcf:feature name="microsoft.com:LET_WF"/>
        <xcalcf:feature name="microsoft.com:LAMBDA_WF"/>
        <xcalcf:feature name="microsoft.com:ARRAYTEXT_WF"/>
      </xcalcf:calcFeatures>
    </ext>
  </extLst>
</workbook>
</file>

<file path=xl/calcChain.xml><?xml version="1.0" encoding="utf-8"?>
<calcChain xmlns="http://schemas.openxmlformats.org/spreadsheetml/2006/main">
  <c r="J14" i="4" l="1"/>
  <c r="J15" i="4" s="1"/>
  <c r="J16" i="4" s="1"/>
  <c r="J17" i="4" s="1"/>
  <c r="J18" i="4" s="1"/>
  <c r="J19" i="4" s="1"/>
  <c r="J20" i="4" s="1"/>
  <c r="J21" i="4" s="1"/>
  <c r="J22" i="4" s="1"/>
  <c r="J19" i="11"/>
  <c r="F14" i="4"/>
  <c r="H14" i="4"/>
  <c r="H15" i="4"/>
  <c r="H16" i="4" s="1"/>
  <c r="H17" i="4" s="1"/>
  <c r="H18" i="4" s="1"/>
  <c r="H19" i="4" s="1"/>
  <c r="H20" i="4" s="1"/>
  <c r="H21" i="4" s="1"/>
  <c r="H22" i="4" s="1"/>
  <c r="P9" i="4"/>
  <c r="P10" i="4" s="1"/>
  <c r="P11" i="4" s="1"/>
  <c r="P12" i="4" s="1"/>
  <c r="P14" i="4" s="1"/>
  <c r="P15" i="4" s="1"/>
  <c r="P16" i="4" s="1"/>
  <c r="P17" i="4" s="1"/>
  <c r="P18" i="4" s="1"/>
  <c r="P19" i="4" s="1"/>
  <c r="P20" i="4" s="1"/>
  <c r="P21" i="4" s="1"/>
  <c r="P22" i="4" s="1"/>
  <c r="P8" i="4"/>
  <c r="N8" i="4"/>
  <c r="N9" i="4" s="1"/>
  <c r="N10" i="4" s="1"/>
  <c r="N11" i="4" s="1"/>
  <c r="N12" i="4" s="1"/>
  <c r="N14" i="4" s="1"/>
  <c r="N15" i="4" s="1"/>
  <c r="N16" i="4" s="1"/>
  <c r="N17" i="4" s="1"/>
  <c r="N18" i="4" s="1"/>
  <c r="N19" i="4" s="1"/>
  <c r="N20" i="4" s="1"/>
  <c r="N21" i="4" s="1"/>
  <c r="N22" i="4" s="1"/>
  <c r="L9" i="4"/>
  <c r="L10" i="4" s="1"/>
  <c r="L11" i="4" s="1"/>
  <c r="L12" i="4" s="1"/>
  <c r="L14" i="4" s="1"/>
  <c r="L15" i="4" s="1"/>
  <c r="L16" i="4" s="1"/>
  <c r="L17" i="4" s="1"/>
  <c r="L18" i="4" s="1"/>
  <c r="L19" i="4" s="1"/>
  <c r="L20" i="4" s="1"/>
  <c r="L21" i="4" s="1"/>
  <c r="L22" i="4" s="1"/>
  <c r="L8" i="4"/>
  <c r="F8" i="4"/>
  <c r="F9" i="4" s="1"/>
  <c r="F10" i="4" s="1"/>
  <c r="F11" i="4" s="1"/>
  <c r="F12" i="4" s="1"/>
  <c r="F15" i="4" s="1"/>
  <c r="F16" i="4" s="1"/>
  <c r="F17" i="4" s="1"/>
  <c r="F18" i="4" s="1"/>
  <c r="F19" i="4" s="1"/>
  <c r="F20" i="4" s="1"/>
  <c r="F21" i="4" s="1"/>
  <c r="F22" i="4" s="1"/>
  <c r="L34" i="5" l="1"/>
  <c r="E41" i="5"/>
  <c r="L33" i="5" s="1"/>
  <c r="D35" i="11"/>
  <c r="J18" i="11" s="1"/>
  <c r="M21" i="10"/>
  <c r="M19" i="10"/>
  <c r="L19" i="10"/>
  <c r="K19" i="10"/>
  <c r="J19" i="10"/>
  <c r="I19" i="10"/>
  <c r="H19" i="10"/>
  <c r="G19" i="10"/>
  <c r="E19" i="10"/>
  <c r="D19" i="10"/>
  <c r="L21" i="10"/>
  <c r="K21" i="10"/>
  <c r="J21" i="10"/>
  <c r="I21" i="10"/>
  <c r="H21" i="10"/>
  <c r="G21" i="10"/>
  <c r="F21" i="10"/>
  <c r="E21" i="10"/>
  <c r="D21" i="10"/>
  <c r="J20" i="11" l="1"/>
  <c r="L20" i="11" s="1"/>
  <c r="L19" i="11" l="1"/>
  <c r="H113" i="1"/>
  <c r="H111" i="1"/>
  <c r="H109" i="1"/>
  <c r="H107" i="1"/>
  <c r="H91" i="1"/>
  <c r="H76" i="1"/>
  <c r="H74" i="1"/>
  <c r="H72" i="1"/>
  <c r="H70" i="1"/>
  <c r="H56" i="1"/>
  <c r="H54" i="1"/>
  <c r="H38" i="1"/>
  <c r="H36" i="1"/>
  <c r="H34" i="1"/>
  <c r="G17" i="2"/>
  <c r="N34" i="5" l="1"/>
  <c r="L35" i="5" l="1"/>
  <c r="N35" i="5" s="1"/>
  <c r="J7" i="4"/>
  <c r="J8" i="4" s="1"/>
  <c r="J9" i="4" s="1"/>
  <c r="J10" i="4" s="1"/>
  <c r="J11" i="4" s="1"/>
  <c r="J12" i="4" s="1"/>
  <c r="H7" i="4"/>
  <c r="H8" i="4" s="1"/>
  <c r="H9" i="4" s="1"/>
  <c r="H10" i="4" s="1"/>
  <c r="H11" i="4" s="1"/>
  <c r="H12" i="4" s="1"/>
</calcChain>
</file>

<file path=xl/sharedStrings.xml><?xml version="1.0" encoding="utf-8"?>
<sst xmlns="http://schemas.openxmlformats.org/spreadsheetml/2006/main" count="1058" uniqueCount="302">
  <si>
    <t>Programação de Serviços das  Torres.</t>
  </si>
  <si>
    <t xml:space="preserve">Torre Autoportante </t>
  </si>
  <si>
    <t>Tipo:</t>
  </si>
  <si>
    <t>Início :</t>
  </si>
  <si>
    <t>Final:</t>
  </si>
  <si>
    <t>Torre: 43/2</t>
  </si>
  <si>
    <t>Antes</t>
  </si>
  <si>
    <t xml:space="preserve">Durante </t>
  </si>
  <si>
    <t>Depois</t>
  </si>
  <si>
    <t>Materiais utilizados:</t>
  </si>
  <si>
    <t>Brocas 10mm</t>
  </si>
  <si>
    <t>Graute (sç)</t>
  </si>
  <si>
    <t xml:space="preserve">Desmoldante </t>
  </si>
  <si>
    <t>Água (L)</t>
  </si>
  <si>
    <t>Aço 10mm (kg)</t>
  </si>
  <si>
    <t>Aço 8mm (kg)</t>
  </si>
  <si>
    <t>Arame liso (kg)</t>
  </si>
  <si>
    <t>Epox (kg)</t>
  </si>
  <si>
    <t>Cimento sç</t>
  </si>
  <si>
    <t>Lona 50 Micras (4x4m)</t>
  </si>
  <si>
    <t>Bases</t>
  </si>
  <si>
    <t>A</t>
  </si>
  <si>
    <t>D</t>
  </si>
  <si>
    <t>Torre: 45/02</t>
  </si>
  <si>
    <t>C</t>
  </si>
  <si>
    <t>Torre: 39/01</t>
  </si>
  <si>
    <t>B</t>
  </si>
  <si>
    <t>Torre: 38/01</t>
  </si>
  <si>
    <t>Aço 8mm</t>
  </si>
  <si>
    <t>Aço 10mm</t>
  </si>
  <si>
    <t>Cimento CPII</t>
  </si>
  <si>
    <t>Graute</t>
  </si>
  <si>
    <t>Compound Epox</t>
  </si>
  <si>
    <t>Brocas 10 mm</t>
  </si>
  <si>
    <t xml:space="preserve">Em Estoque </t>
  </si>
  <si>
    <t>Material</t>
  </si>
  <si>
    <t>Unidade</t>
  </si>
  <si>
    <t>Quantidade</t>
  </si>
  <si>
    <t>Média necessária para uma base.</t>
  </si>
  <si>
    <t>kg</t>
  </si>
  <si>
    <t>Sç</t>
  </si>
  <si>
    <t>Kg</t>
  </si>
  <si>
    <t>QUANTITATIVO BASES DAS TORRES AUTOPORTANTES- EIXO LESTE</t>
  </si>
  <si>
    <t>Desmoldante</t>
  </si>
  <si>
    <t>Litros</t>
  </si>
  <si>
    <t>Arame Liso</t>
  </si>
  <si>
    <t>Programação ( Frente de Serviço)</t>
  </si>
  <si>
    <t>(variável)</t>
  </si>
  <si>
    <t xml:space="preserve">QUANTITATIVO DE MATERIAIS </t>
  </si>
  <si>
    <t>Próximo Pedido</t>
  </si>
  <si>
    <t>(Adriano e Marcos Ramos)</t>
  </si>
  <si>
    <t>obs: De acordo com a reunião, realizar 10 bases/mês.</t>
  </si>
  <si>
    <t>Início</t>
  </si>
  <si>
    <t>Torre</t>
  </si>
  <si>
    <t>Setor</t>
  </si>
  <si>
    <t>43/02</t>
  </si>
  <si>
    <t>SE-4 a SE-E6</t>
  </si>
  <si>
    <t>A,D</t>
  </si>
  <si>
    <t>45/02</t>
  </si>
  <si>
    <t>A,C,D</t>
  </si>
  <si>
    <t>39/01</t>
  </si>
  <si>
    <t>38/01</t>
  </si>
  <si>
    <t>35/01</t>
  </si>
  <si>
    <t>44/02</t>
  </si>
  <si>
    <t>47/02</t>
  </si>
  <si>
    <t>A,B,C</t>
  </si>
  <si>
    <t>C,D</t>
  </si>
  <si>
    <t>52/01</t>
  </si>
  <si>
    <t>SITUAÇÃO</t>
  </si>
  <si>
    <t>OK</t>
  </si>
  <si>
    <t>16/02</t>
  </si>
  <si>
    <t>Materiais</t>
  </si>
  <si>
    <t>Trecho</t>
  </si>
  <si>
    <t>Gasto</t>
  </si>
  <si>
    <t>Saldo</t>
  </si>
  <si>
    <t>Cimento (Sc)</t>
  </si>
  <si>
    <t>Graute (Sc)</t>
  </si>
  <si>
    <t>2</t>
  </si>
  <si>
    <t>3</t>
  </si>
  <si>
    <t>Epox (Kg)</t>
  </si>
  <si>
    <t>4</t>
  </si>
  <si>
    <t>ok</t>
  </si>
  <si>
    <t>A,B,C,D</t>
  </si>
  <si>
    <t>Torre: 35/01</t>
  </si>
  <si>
    <t>TOTAL</t>
  </si>
  <si>
    <t>15/02</t>
  </si>
  <si>
    <t>5/1</t>
  </si>
  <si>
    <t>2/2</t>
  </si>
  <si>
    <t>1/1</t>
  </si>
  <si>
    <t>0/1</t>
  </si>
  <si>
    <t>A,B,D</t>
  </si>
  <si>
    <t>ARMAÇÃO</t>
  </si>
  <si>
    <t>47/2</t>
  </si>
  <si>
    <t>52/1</t>
  </si>
  <si>
    <t>Pendente</t>
  </si>
  <si>
    <t>0/01</t>
  </si>
  <si>
    <t>SE-3 a SE-E2</t>
  </si>
  <si>
    <t>11/01</t>
  </si>
  <si>
    <t>00/00</t>
  </si>
  <si>
    <t>SE-2 a SE-E0</t>
  </si>
  <si>
    <t>0/05</t>
  </si>
  <si>
    <t>1/01</t>
  </si>
  <si>
    <t>3/02</t>
  </si>
  <si>
    <t>3/04</t>
  </si>
  <si>
    <t>SE-0 a SE-E1</t>
  </si>
  <si>
    <t>3/2</t>
  </si>
  <si>
    <t>44/2</t>
  </si>
  <si>
    <t>16/1</t>
  </si>
  <si>
    <r>
      <rPr>
        <sz val="7.5"/>
        <rFont val="Lucida Sans Unicode"/>
        <family val="2"/>
      </rPr>
      <t>Nº ART. :</t>
    </r>
  </si>
  <si>
    <r>
      <rPr>
        <sz val="7.5"/>
        <rFont val="Lucida Sans Unicode"/>
        <family val="2"/>
      </rPr>
      <t>CREA:</t>
    </r>
  </si>
  <si>
    <r>
      <rPr>
        <sz val="7.5"/>
        <rFont val="Lucida Sans Unicode"/>
        <family val="2"/>
      </rPr>
      <t>RESP. TÉCNICO:</t>
    </r>
  </si>
  <si>
    <r>
      <rPr>
        <sz val="7.5"/>
        <rFont val="Lucida Sans Unicode"/>
        <family val="2"/>
      </rPr>
      <t>( I ) DE TRABALHO</t>
    </r>
  </si>
  <si>
    <r>
      <rPr>
        <sz val="7.5"/>
        <rFont val="Lucida Sans Unicode"/>
        <family val="2"/>
      </rPr>
      <t>REVISÕES</t>
    </r>
  </si>
  <si>
    <r>
      <rPr>
        <sz val="6.5"/>
        <rFont val="Lucida Sans Unicode"/>
        <family val="2"/>
      </rPr>
      <t xml:space="preserve">ESCALA
</t>
    </r>
    <r>
      <rPr>
        <sz val="7.5"/>
        <rFont val="Lucida Sans Unicode"/>
        <family val="2"/>
      </rPr>
      <t>INDICADA</t>
    </r>
  </si>
  <si>
    <r>
      <rPr>
        <sz val="6.5"/>
        <rFont val="Lucida Sans Unicode"/>
        <family val="2"/>
      </rPr>
      <t xml:space="preserve">REV.
</t>
    </r>
    <r>
      <rPr>
        <sz val="7.5"/>
        <rFont val="Lucida Sans Unicode"/>
        <family val="2"/>
      </rPr>
      <t>R00</t>
    </r>
  </si>
  <si>
    <r>
      <rPr>
        <sz val="6.5"/>
        <rFont val="Lucida Sans Unicode"/>
        <family val="2"/>
      </rPr>
      <t xml:space="preserve">NOME DO ARQUIVO:
</t>
    </r>
    <r>
      <rPr>
        <sz val="7.5"/>
        <rFont val="Lucida Sans Unicode"/>
        <family val="2"/>
      </rPr>
      <t>1379-DES-2201-20-04-001.dwg</t>
    </r>
  </si>
  <si>
    <r>
      <rPr>
        <sz val="7.5"/>
        <rFont val="Lucida Sans Unicode"/>
        <family val="2"/>
      </rPr>
      <t>(H) CANCELADO</t>
    </r>
  </si>
  <si>
    <r>
      <rPr>
        <sz val="7"/>
        <rFont val="Lucida Sans Unicode"/>
        <family val="2"/>
      </rPr>
      <t>OBJETO</t>
    </r>
  </si>
  <si>
    <r>
      <rPr>
        <sz val="7"/>
        <rFont val="Lucida Sans Unicode"/>
        <family val="2"/>
      </rPr>
      <t>RUBRICA</t>
    </r>
  </si>
  <si>
    <r>
      <rPr>
        <sz val="7"/>
        <rFont val="Lucida Sans Unicode"/>
        <family val="2"/>
      </rPr>
      <t>DATA</t>
    </r>
  </si>
  <si>
    <r>
      <rPr>
        <sz val="5.5"/>
        <rFont val="Lucida Sans Unicode"/>
        <family val="2"/>
      </rPr>
      <t xml:space="preserve">TIPO
</t>
    </r>
    <r>
      <rPr>
        <sz val="5.5"/>
        <rFont val="Lucida Sans Unicode"/>
        <family val="2"/>
      </rPr>
      <t>EMISSÃO</t>
    </r>
  </si>
  <si>
    <r>
      <rPr>
        <sz val="7"/>
        <rFont val="Lucida Sans Unicode"/>
        <family val="2"/>
      </rPr>
      <t>DESCRIÇÃO</t>
    </r>
  </si>
  <si>
    <r>
      <rPr>
        <sz val="7"/>
        <rFont val="Lucida Sans Unicode"/>
        <family val="2"/>
      </rPr>
      <t>Nº</t>
    </r>
  </si>
  <si>
    <r>
      <rPr>
        <sz val="7.5"/>
        <rFont val="Lucida Sans Unicode"/>
        <family val="2"/>
      </rPr>
      <t>APROVAÇÃO:</t>
    </r>
  </si>
  <si>
    <r>
      <rPr>
        <sz val="7.5"/>
        <rFont val="Lucida Sans Unicode"/>
        <family val="2"/>
      </rPr>
      <t>(G) CONFORME CONSTRUÍDO</t>
    </r>
  </si>
  <si>
    <r>
      <rPr>
        <sz val="7"/>
        <rFont val="Lucida Sans Unicode"/>
        <family val="2"/>
      </rPr>
      <t>A</t>
    </r>
  </si>
  <si>
    <r>
      <rPr>
        <sz val="7"/>
        <rFont val="Lucida Sans Unicode"/>
        <family val="2"/>
      </rPr>
      <t>EMISSÃO INICIAL</t>
    </r>
  </si>
  <si>
    <r>
      <rPr>
        <sz val="7.5"/>
        <rFont val="Lucida Sans Unicode"/>
        <family val="2"/>
      </rPr>
      <t>PROJETISTA:</t>
    </r>
  </si>
  <si>
    <r>
      <rPr>
        <sz val="7.5"/>
        <rFont val="Lucida Sans Unicode"/>
        <family val="2"/>
      </rPr>
      <t>(F) CONFORME COMPRADO</t>
    </r>
  </si>
  <si>
    <r>
      <rPr>
        <sz val="13.5"/>
        <rFont val="Lucida Sans Unicode"/>
        <family val="2"/>
      </rPr>
      <t>01/01</t>
    </r>
  </si>
  <si>
    <r>
      <rPr>
        <sz val="7.5"/>
        <rFont val="Lucida Sans Unicode"/>
        <family val="2"/>
      </rPr>
      <t>DESENHISTA:</t>
    </r>
  </si>
  <si>
    <r>
      <rPr>
        <sz val="7.5"/>
        <rFont val="Lucida Sans Unicode"/>
        <family val="2"/>
      </rPr>
      <t>(E) PARA CONSTRUÇÃO</t>
    </r>
  </si>
  <si>
    <r>
      <rPr>
        <sz val="7.5"/>
        <rFont val="Lucida Sans Unicode"/>
        <family val="2"/>
      </rPr>
      <t>FOLHA</t>
    </r>
  </si>
  <si>
    <r>
      <rPr>
        <sz val="11.5"/>
        <rFont val="Lucida Sans Unicode"/>
        <family val="2"/>
      </rPr>
      <t xml:space="preserve">ENGENHARIA CONSULTIVA - CPISF
</t>
    </r>
    <r>
      <rPr>
        <sz val="11.5"/>
        <rFont val="Lucida Sans Unicode"/>
        <family val="2"/>
      </rPr>
      <t>ACOMPANHAMENTO ATIVIDADES DE REFORÇO ESTRUTURAL E MANUTENÇÃO NAS TORRES AUTOPORTANTES DA LINHA DE TRANSMISSÃO 230kV - EIXO LESTE</t>
    </r>
  </si>
  <si>
    <r>
      <rPr>
        <sz val="7.5"/>
        <rFont val="Lucida Sans Unicode"/>
        <family val="2"/>
      </rPr>
      <t>(D) PARA COTAÇÃO</t>
    </r>
  </si>
  <si>
    <r>
      <rPr>
        <sz val="7.5"/>
        <rFont val="Lucida Sans Unicode"/>
        <family val="2"/>
      </rPr>
      <t>(C) PARA CONHECIMENTO</t>
    </r>
  </si>
  <si>
    <r>
      <rPr>
        <sz val="7.5"/>
        <rFont val="Lucida Sans Unicode"/>
        <family val="2"/>
      </rPr>
      <t>(B) PARA APROVAÇÃO</t>
    </r>
  </si>
  <si>
    <r>
      <rPr>
        <sz val="7.5"/>
        <rFont val="Lucida Sans Unicode"/>
        <family val="2"/>
      </rPr>
      <t>(A) PRELIMINAR</t>
    </r>
  </si>
  <si>
    <r>
      <rPr>
        <sz val="13.5"/>
        <rFont val="Lucida Sans Unicode"/>
        <family val="2"/>
      </rPr>
      <t xml:space="preserve">MINISTÉRIO DA INTERAÇÃO E DO DESENVOLVIMENTO REGIONAL PROJETO DE INTEGRAÇÃO DO RIO SÃO FRANCISCO
</t>
    </r>
    <r>
      <rPr>
        <sz val="13.5"/>
        <rFont val="Lucida Sans Unicode"/>
        <family val="2"/>
      </rPr>
      <t>COM BACIAS HIDROGRÁFICAS DO NORDESTE SETENTRIONAL</t>
    </r>
  </si>
  <si>
    <r>
      <rPr>
        <sz val="7.5"/>
        <rFont val="Lucida Sans Unicode"/>
        <family val="2"/>
      </rPr>
      <t xml:space="preserve">CONTRATO 40/2022-MDR
</t>
    </r>
    <r>
      <rPr>
        <sz val="7"/>
        <rFont val="Lucida Sans Unicode"/>
        <family val="2"/>
      </rPr>
      <t>SERVIÇOS  DE  ENGENHARIA  CONSULTIVA  DE  GERENCIAMENTO  PARA  TODAS  AS  ATIVIDADES  INTRÍNSECAS  AO GERENCIAMENTO   DO   PROJETO   DE   INTEGRAÇÃO   DO   RIO   SÃO   FRANCISCO   COM   BACIAS   DO   NORDESTE SETENTRIONAL-PISF; E DE ENGENHARIA CONSULTIVA DE SUPERVISÃO DAS OBRAS E DEMAIS SERVIÇOS EM EXECUÇÃO E A SEREM CONTRATADAS COMO COMPLEMENTARES NO EIXO NORTE, TRECHO I E TRECHO II, NESTE INCLUÍDO O TRECHO   RESERVATÓRIO   CAIÇARA-RESERVATÓRIO   ENGENHEIRO   AVIDOS   E   O   TRECHO   NATURAL   DO   RIO PIRANHAS-AÇU  ENTRE  OS  RESERVATÓRIOS  ENGENHEIRO  AVIDOS(PB)  E  ARMANDO  RIBEIRO  GONÇALVES(RN):  E  NO EIXO  LESTE  (TRECHO  V)  DO  PROJETO  DE  INTEGRAÇÃO  DO  RIO  SÃO  FRANCISCO  COM  BACIAS  DO  NORDESTE SETENTRIONAL-PISF.</t>
    </r>
  </si>
  <si>
    <r>
      <rPr>
        <sz val="6.5"/>
        <rFont val="Lucida Sans Unicode"/>
        <family val="2"/>
      </rPr>
      <t>CONSULTORA:</t>
    </r>
  </si>
  <si>
    <r>
      <rPr>
        <sz val="9"/>
        <rFont val="Lucida Sans Unicode"/>
        <family val="2"/>
      </rPr>
      <t>TIPO DE EMISSÃO</t>
    </r>
  </si>
  <si>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</si>
  <si>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</si>
  <si>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>C</t>
    </r>
  </si>
  <si>
    <r>
      <rPr>
        <sz val="9"/>
        <rFont val="Lucida Sans Unicode"/>
        <family val="2"/>
      </rPr>
      <t>SE-E4                            SE-E6</t>
    </r>
  </si>
  <si>
    <r>
      <rPr>
        <sz val="9"/>
        <rFont val="Lucida Sans Unicode"/>
        <family val="2"/>
      </rPr>
      <t>SE-E4</t>
    </r>
  </si>
  <si>
    <r>
      <rPr>
        <sz val="9"/>
        <rFont val="Lucida Sans Unicode"/>
        <family val="2"/>
      </rPr>
      <t>SE-E3</t>
    </r>
  </si>
  <si>
    <r>
      <rPr>
        <sz val="9"/>
        <rFont val="Lucida Sans Unicode"/>
        <family val="2"/>
      </rPr>
      <t>SE-E3                            SE-E4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</si>
  <si>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</si>
  <si>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>A</t>
    </r>
  </si>
  <si>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</si>
  <si>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D</t>
    </r>
  </si>
  <si>
    <r>
      <rPr>
        <sz val="9"/>
        <rFont val="Lucida Sans Unicode"/>
        <family val="2"/>
      </rPr>
      <t>TORRE 45/2</t>
    </r>
  </si>
  <si>
    <r>
      <rPr>
        <sz val="9"/>
        <rFont val="Lucida Sans Unicode"/>
        <family val="2"/>
      </rPr>
      <t>TORRE 49/3</t>
    </r>
  </si>
  <si>
    <r>
      <rPr>
        <sz val="9"/>
        <rFont val="Lucida Sans Unicode"/>
        <family val="2"/>
      </rPr>
      <t>TORRE 49/2</t>
    </r>
  </si>
  <si>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</si>
  <si>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>TORRE 15/2</t>
    </r>
  </si>
  <si>
    <r>
      <rPr>
        <sz val="9"/>
        <rFont val="Lucida Sans Unicode"/>
        <family val="2"/>
      </rPr>
      <t>TORRE 48/2</t>
    </r>
  </si>
  <si>
    <r>
      <rPr>
        <sz val="9"/>
        <rFont val="Lucida Sans Unicode"/>
        <family val="2"/>
      </rPr>
      <t>TORRE 47/2</t>
    </r>
  </si>
  <si>
    <r>
      <rPr>
        <sz val="9"/>
        <rFont val="Lucida Sans Unicode"/>
        <family val="2"/>
      </rPr>
      <t>TORRE 44/2</t>
    </r>
  </si>
  <si>
    <r>
      <rPr>
        <sz val="9"/>
        <rFont val="Lucida Sans Unicode"/>
        <family val="2"/>
      </rPr>
      <t>TORRE 38/1</t>
    </r>
  </si>
  <si>
    <r>
      <rPr>
        <sz val="9"/>
        <rFont val="Lucida Sans Unicode"/>
        <family val="2"/>
      </rPr>
      <t>TORRE 37/2</t>
    </r>
  </si>
  <si>
    <r>
      <rPr>
        <sz val="9"/>
        <rFont val="Lucida Sans Unicode"/>
        <family val="2"/>
      </rPr>
      <t>TORRE 36/2</t>
    </r>
  </si>
  <si>
    <r>
      <rPr>
        <sz val="9"/>
        <rFont val="Lucida Sans Unicode"/>
        <family val="2"/>
      </rPr>
      <t>TORRE 32/2</t>
    </r>
  </si>
  <si>
    <r>
      <rPr>
        <sz val="9"/>
        <rFont val="Lucida Sans Unicode"/>
        <family val="2"/>
      </rPr>
      <t>TORRE 0/1</t>
    </r>
  </si>
  <si>
    <r>
      <rPr>
        <sz val="9"/>
        <rFont val="Lucida Sans Unicode"/>
        <family val="2"/>
      </rPr>
      <t>TORRE 9/2</t>
    </r>
  </si>
  <si>
    <r>
      <rPr>
        <sz val="9"/>
        <rFont val="Lucida Sans Unicode"/>
        <family val="2"/>
      </rPr>
      <t>TORRE 37/1</t>
    </r>
  </si>
  <si>
    <r>
      <rPr>
        <sz val="9"/>
        <rFont val="Lucida Sans Unicode"/>
        <family val="2"/>
      </rPr>
      <t>TORRE 5/1</t>
    </r>
  </si>
  <si>
    <r>
      <rPr>
        <sz val="9"/>
        <rFont val="Lucida Sans Unicode"/>
        <family val="2"/>
      </rPr>
      <t>TORRE 3/1</t>
    </r>
  </si>
  <si>
    <r>
      <rPr>
        <sz val="28"/>
        <rFont val="Lucida Sans Unicode"/>
        <family val="2"/>
      </rPr>
      <t>SE-E4 a SE-E6</t>
    </r>
  </si>
  <si>
    <r>
      <rPr>
        <sz val="28"/>
        <rFont val="Lucida Sans Unicode"/>
        <family val="2"/>
      </rPr>
      <t>SE-E3 a SE-E4</t>
    </r>
  </si>
  <si>
    <r>
      <rPr>
        <sz val="9"/>
        <rFont val="Lucida Sans Unicode"/>
        <family val="2"/>
      </rPr>
      <t xml:space="preserve">SE-E2                            SE-E0
</t>
    </r>
  </si>
  <si>
    <r>
      <rPr>
        <sz val="9"/>
        <rFont val="Lucida Sans Unicode"/>
        <family val="2"/>
      </rPr>
      <t>SE-E0</t>
    </r>
  </si>
  <si>
    <r>
      <rPr>
        <sz val="9"/>
        <rFont val="Lucida Sans Unicode"/>
        <family val="2"/>
      </rPr>
      <t xml:space="preserve">SE-E2
</t>
    </r>
  </si>
  <si>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>TORRE</t>
    </r>
  </si>
  <si>
    <r>
      <rPr>
        <sz val="9"/>
        <rFont val="Lucida Sans Unicode"/>
        <family val="2"/>
      </rPr>
      <t>TORRE 3/2</t>
    </r>
  </si>
  <si>
    <r>
      <rPr>
        <sz val="9"/>
        <rFont val="Lucida Sans Unicode"/>
        <family val="2"/>
      </rPr>
      <t>TORRE 1/1</t>
    </r>
  </si>
  <si>
    <r>
      <rPr>
        <sz val="9"/>
        <rFont val="Lucida Sans Unicode"/>
        <family val="2"/>
      </rPr>
      <t>SE-E3                            SE-E2</t>
    </r>
  </si>
  <si>
    <r>
      <rPr>
        <sz val="9"/>
        <rFont val="Lucida Sans Unicode"/>
        <family val="2"/>
      </rPr>
      <t>SE-E2</t>
    </r>
  </si>
  <si>
    <r>
      <rPr>
        <sz val="9"/>
        <rFont val="Lucida Sans Unicode"/>
        <family val="2"/>
      </rPr>
      <t>SE-E2                            SE-E0</t>
    </r>
  </si>
  <si>
    <r>
      <rPr>
        <sz val="9"/>
        <rFont val="Lucida Sans Unicode"/>
        <family val="2"/>
      </rPr>
      <t>SE-E1                            SE-E0</t>
    </r>
  </si>
  <si>
    <r>
      <rPr>
        <sz val="9"/>
        <rFont val="Lucida Sans Unicode"/>
        <family val="2"/>
      </rPr>
      <t>TORRE 0/5</t>
    </r>
  </si>
  <si>
    <r>
      <rPr>
        <sz val="9"/>
        <rFont val="Lucida Sans Unicode"/>
        <family val="2"/>
      </rPr>
      <t>TORRE 0/0</t>
    </r>
  </si>
  <si>
    <r>
      <rPr>
        <sz val="9"/>
        <rFont val="Lucida Sans Unicode"/>
        <family val="2"/>
      </rPr>
      <t>TORRE 3/4</t>
    </r>
  </si>
  <si>
    <r>
      <rPr>
        <sz val="28"/>
        <rFont val="Lucida Sans Unicode"/>
        <family val="2"/>
      </rPr>
      <t xml:space="preserve">LEGENDA
</t>
    </r>
    <r>
      <rPr>
        <sz val="28"/>
        <rFont val="Lucida Sans Unicode"/>
        <family val="2"/>
      </rPr>
      <t xml:space="preserve">MANUTENÇÃO DAS BASES EXECUTADAS MANUTEÇÃO DAS BASES PROGRAMADAS
</t>
    </r>
    <r>
      <rPr>
        <sz val="9"/>
        <rFont val="Lucida Sans Unicode"/>
        <family val="2"/>
      </rPr>
      <t xml:space="preserve">TORRE 35/1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2/2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 xml:space="preserve">B
</t>
    </r>
    <r>
      <rPr>
        <sz val="9"/>
        <rFont val="Lucida Sans Unicode"/>
        <family val="2"/>
      </rPr>
      <t xml:space="preserve">TORRE 44/2
</t>
    </r>
    <r>
      <rPr>
        <sz val="9"/>
        <rFont val="Lucida Sans Unicode"/>
        <family val="2"/>
      </rPr>
      <t xml:space="preserve">D                             </t>
    </r>
    <r>
      <rPr>
        <vertAlign val="subscript"/>
        <sz val="9"/>
        <rFont val="Lucida Sans Unicode"/>
        <family val="2"/>
      </rPr>
      <t xml:space="preserve">A
</t>
    </r>
    <r>
      <rPr>
        <sz val="4.5"/>
        <rFont val="Lucida Sans Unicode"/>
        <family val="2"/>
      </rPr>
      <t xml:space="preserve">TORRE
</t>
    </r>
    <r>
      <rPr>
        <sz val="9"/>
        <rFont val="Lucida Sans Unicode"/>
        <family val="2"/>
      </rPr>
      <t xml:space="preserve">SE-E4                            SE-E6
</t>
    </r>
    <r>
      <rPr>
        <vertAlign val="superscript"/>
        <sz val="9"/>
        <rFont val="Lucida Sans Unicode"/>
        <family val="2"/>
      </rPr>
      <t xml:space="preserve">C                              </t>
    </r>
    <r>
      <rPr>
        <sz val="9"/>
        <rFont val="Lucida Sans Unicode"/>
        <family val="2"/>
      </rPr>
      <t>B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</si>
  <si>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</si>
  <si>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</si>
  <si>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TORRE 5/1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52/1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43/2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</si>
  <si>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SE-E2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SE-E0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 xml:space="preserve">SE-E6 B
</t>
    </r>
    <r>
      <rPr>
        <sz val="9"/>
        <rFont val="Lucida Sans Unicode"/>
        <family val="2"/>
      </rPr>
      <t xml:space="preserve">A
</t>
    </r>
    <r>
      <rPr>
        <sz val="9"/>
        <rFont val="Lucida Sans Unicode"/>
        <family val="2"/>
      </rPr>
      <t>SE-E6 B</t>
    </r>
  </si>
  <si>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  <r>
      <rPr>
        <sz val="4.5"/>
        <rFont val="Lucida Sans Unicode"/>
        <family val="2"/>
      </rPr>
      <t xml:space="preserve">TORRE
</t>
    </r>
  </si>
  <si>
    <r>
      <rPr>
        <sz val="9"/>
        <rFont val="Lucida Sans Unicode"/>
        <family val="2"/>
      </rPr>
      <t xml:space="preserve">TORRE 11/1 D
</t>
    </r>
    <r>
      <rPr>
        <sz val="9"/>
        <rFont val="Lucida Sans Unicode"/>
        <family val="2"/>
      </rPr>
      <t xml:space="preserve">SE-E3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9/2
</t>
    </r>
    <r>
      <rPr>
        <sz val="9"/>
        <rFont val="Lucida Sans Unicode"/>
        <family val="2"/>
      </rPr>
      <t xml:space="preserve">D SE-E2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1/1
</t>
    </r>
    <r>
      <rPr>
        <sz val="9"/>
        <rFont val="Lucida Sans Unicode"/>
        <family val="2"/>
      </rPr>
      <t xml:space="preserve">D 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39/1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16/2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 xml:space="preserve">C
</t>
    </r>
    <r>
      <rPr>
        <sz val="9"/>
        <rFont val="Lucida Sans Unicode"/>
        <family val="2"/>
      </rPr>
      <t xml:space="preserve">TORRE 47/2 D
</t>
    </r>
    <r>
      <rPr>
        <sz val="9"/>
        <rFont val="Lucida Sans Unicode"/>
        <family val="2"/>
      </rPr>
      <t xml:space="preserve">SE-E4
</t>
    </r>
    <r>
      <rPr>
        <sz val="9"/>
        <rFont val="Lucida Sans Unicode"/>
        <family val="2"/>
      </rPr>
      <t>C</t>
    </r>
  </si>
  <si>
    <r>
      <rPr>
        <sz val="28"/>
        <rFont val="Lucida Sans Unicode"/>
        <family val="2"/>
      </rPr>
      <t>SE-E2 a SE-E3</t>
    </r>
  </si>
  <si>
    <r>
      <rPr>
        <sz val="28"/>
        <rFont val="Lucida Sans Unicode"/>
        <family val="2"/>
      </rPr>
      <t>SE-E0 a SE-E2</t>
    </r>
  </si>
  <si>
    <r>
      <rPr>
        <sz val="28"/>
        <rFont val="Lucida Sans Unicode"/>
        <family val="2"/>
      </rPr>
      <t>SE-E0 a SE-E1</t>
    </r>
  </si>
  <si>
    <t>Arame recozido (Kg)</t>
  </si>
  <si>
    <t>Arame recozido</t>
  </si>
  <si>
    <t>9/2</t>
  </si>
  <si>
    <t>poste</t>
  </si>
  <si>
    <t>base</t>
  </si>
  <si>
    <t>Total de bases</t>
  </si>
  <si>
    <t>Bases a executar</t>
  </si>
  <si>
    <t>Bases executadas</t>
  </si>
  <si>
    <t>PENDENTE</t>
  </si>
  <si>
    <t>data/mês</t>
  </si>
  <si>
    <t>torres</t>
  </si>
  <si>
    <t>5</t>
  </si>
  <si>
    <t>1</t>
  </si>
  <si>
    <t>SIT</t>
  </si>
  <si>
    <t>DESCRIÇÃO</t>
  </si>
  <si>
    <t>CONTROLE MÊS À MÊS</t>
  </si>
  <si>
    <t>PREV</t>
  </si>
  <si>
    <t>REAL</t>
  </si>
  <si>
    <t>BASES</t>
  </si>
  <si>
    <t>TORRES</t>
  </si>
  <si>
    <t>AVANÇO GRÁFICO</t>
  </si>
  <si>
    <t>POSTE</t>
  </si>
  <si>
    <t>TORRE</t>
  </si>
  <si>
    <t>Postes a executar</t>
  </si>
  <si>
    <t>Programação ( Frente de Serviço) LD</t>
  </si>
  <si>
    <t>Programação ( Frente de Serviço) LT</t>
  </si>
  <si>
    <t>SE N1 a SE N2</t>
  </si>
  <si>
    <t>002/02</t>
  </si>
  <si>
    <t>001/07</t>
  </si>
  <si>
    <t>005/07</t>
  </si>
  <si>
    <t>001/08</t>
  </si>
  <si>
    <t>001/10</t>
  </si>
  <si>
    <t>008/15</t>
  </si>
  <si>
    <t>007/39</t>
  </si>
  <si>
    <t>006/43</t>
  </si>
  <si>
    <t>009/43</t>
  </si>
  <si>
    <t>001/48</t>
  </si>
  <si>
    <t>002/48</t>
  </si>
  <si>
    <t>004/50</t>
  </si>
  <si>
    <t>002/53</t>
  </si>
  <si>
    <t>002/71</t>
  </si>
  <si>
    <t>001/91</t>
  </si>
  <si>
    <t>002/98</t>
  </si>
  <si>
    <t>005/104</t>
  </si>
  <si>
    <t>007/104</t>
  </si>
  <si>
    <t>008/104</t>
  </si>
  <si>
    <t>006/105</t>
  </si>
  <si>
    <t>005/106</t>
  </si>
  <si>
    <t>005/107</t>
  </si>
  <si>
    <t>001/117</t>
  </si>
  <si>
    <t>004/119</t>
  </si>
  <si>
    <t>007/121</t>
  </si>
  <si>
    <t>005/123</t>
  </si>
  <si>
    <t>002/129</t>
  </si>
  <si>
    <t>001/132</t>
  </si>
  <si>
    <t>SE N2 a SE N3</t>
  </si>
  <si>
    <t>SE N3 a Res. Jati</t>
  </si>
  <si>
    <t>QTD</t>
  </si>
  <si>
    <t>0/2</t>
  </si>
  <si>
    <t>0/3</t>
  </si>
  <si>
    <t>0/5</t>
  </si>
  <si>
    <t>2/1</t>
  </si>
  <si>
    <t>12/1</t>
  </si>
  <si>
    <t>18/1</t>
  </si>
  <si>
    <t>19/1</t>
  </si>
  <si>
    <t>BNO a SE N3</t>
  </si>
  <si>
    <t>B - C</t>
  </si>
  <si>
    <t>A - C - D</t>
  </si>
  <si>
    <t>A - D</t>
  </si>
  <si>
    <t>4/1</t>
  </si>
  <si>
    <t>8/2</t>
  </si>
  <si>
    <t>10/3</t>
  </si>
  <si>
    <t>11/1</t>
  </si>
  <si>
    <t>13/1</t>
  </si>
  <si>
    <t>14/1</t>
  </si>
  <si>
    <t>18/2</t>
  </si>
  <si>
    <t>21/1</t>
  </si>
  <si>
    <t>23/1</t>
  </si>
  <si>
    <t>23/2</t>
  </si>
  <si>
    <t>SE N3 a SE N2</t>
  </si>
  <si>
    <t>A - B</t>
  </si>
  <si>
    <t>A - B - C - D</t>
  </si>
  <si>
    <t>1/2</t>
  </si>
  <si>
    <t>8/3</t>
  </si>
  <si>
    <t>9/1</t>
  </si>
  <si>
    <t>10/2</t>
  </si>
  <si>
    <t>21/2</t>
  </si>
  <si>
    <t>24/2</t>
  </si>
  <si>
    <t>26/2</t>
  </si>
  <si>
    <t>SE N2 a SE N1</t>
  </si>
  <si>
    <t>A - C</t>
  </si>
  <si>
    <t>C - D</t>
  </si>
  <si>
    <t>A - B - C</t>
  </si>
  <si>
    <t>B - D</t>
  </si>
  <si>
    <t>Total de postes</t>
  </si>
  <si>
    <t>Postes executados</t>
  </si>
  <si>
    <t>A DEFINIR</t>
  </si>
  <si>
    <t>DATA</t>
  </si>
  <si>
    <t>INICIADO</t>
  </si>
  <si>
    <t>003/47</t>
  </si>
  <si>
    <t>Conclusão</t>
  </si>
  <si>
    <t>-</t>
  </si>
  <si>
    <t>SE BNM - SE N3</t>
  </si>
  <si>
    <t>SE N3- SE N2</t>
  </si>
  <si>
    <t>08/01/2026</t>
  </si>
  <si>
    <t>21/01/2026</t>
  </si>
  <si>
    <t>SE N2 - SE N1</t>
  </si>
</sst>
</file>

<file path=xl/styles.xml><?xml version="1.0" encoding="utf-8"?>
<styleSheet xmlns="http://schemas.openxmlformats.org/spreadsheetml/2006/main" xmlns:mc="http://schemas.openxmlformats.org/markup-compatibility/2006" xmlns:x14ac="http://schemas.microsoft.com/office/spreadsheetml/2009/9/ac" xmlns:x16r2="http://schemas.microsoft.com/office/spreadsheetml/2015/02/main" xmlns:xr="http://schemas.microsoft.com/office/spreadsheetml/2014/revision" mc:Ignorable="x14ac x16r2 xr">
  <numFmts count="2">
    <numFmt numFmtId="43" formatCode="_-* #,##0.00_-;\-* #,##0.00_-;_-* &quot;-&quot;??_-;_-@_-"/>
    <numFmt numFmtId="164" formatCode="_-* #,##0_-;\-* #,##0_-;_-* &quot;-&quot;??_-;_-@_-"/>
  </numFmts>
  <fonts count="29" x14ac:knownFonts="1">
    <font>
      <sz val="11"/>
      <color theme="1"/>
      <name val="Calibri"/>
      <family val="2"/>
      <scheme val="minor"/>
    </font>
    <font>
      <sz val="18"/>
      <color theme="1"/>
      <name val="Calibri"/>
      <family val="2"/>
      <scheme val="minor"/>
    </font>
    <font>
      <b/>
      <sz val="11"/>
      <color theme="1"/>
      <name val="Calibri"/>
      <family val="2"/>
      <scheme val="minor"/>
    </font>
    <font>
      <b/>
      <sz val="14"/>
      <color theme="1"/>
      <name val="Calibri"/>
      <family val="2"/>
      <scheme val="minor"/>
    </font>
    <font>
      <sz val="16"/>
      <color theme="1"/>
      <name val="Calibri"/>
      <family val="2"/>
      <scheme val="minor"/>
    </font>
    <font>
      <sz val="8"/>
      <name val="Calibri"/>
      <family val="2"/>
      <scheme val="minor"/>
    </font>
    <font>
      <sz val="10"/>
      <color rgb="FF000000"/>
      <name val="Times New Roman"/>
      <family val="1"/>
    </font>
    <font>
      <sz val="13.5"/>
      <name val="Lucida Sans Unicode"/>
      <family val="2"/>
    </font>
    <font>
      <sz val="7.5"/>
      <name val="Lucida Sans Unicode"/>
      <family val="2"/>
    </font>
    <font>
      <sz val="6.5"/>
      <name val="Lucida Sans Unicode"/>
      <family val="2"/>
    </font>
    <font>
      <sz val="7"/>
      <name val="Lucida Sans Unicode"/>
      <family val="2"/>
    </font>
    <font>
      <sz val="5.5"/>
      <name val="Lucida Sans Unicode"/>
      <family val="2"/>
    </font>
    <font>
      <sz val="7"/>
      <color rgb="FF000000"/>
      <name val="Lucida Sans Unicode"/>
      <family val="2"/>
    </font>
    <font>
      <sz val="11.5"/>
      <name val="Lucida Sans Unicode"/>
      <family val="2"/>
    </font>
    <font>
      <sz val="6.5"/>
      <name val="Lucida Sans Unicode"/>
      <family val="2"/>
    </font>
    <font>
      <sz val="9"/>
      <name val="Lucida Sans Unicode"/>
      <family val="2"/>
    </font>
    <font>
      <vertAlign val="superscript"/>
      <sz val="9"/>
      <name val="Lucida Sans Unicode"/>
      <family val="2"/>
    </font>
    <font>
      <vertAlign val="subscript"/>
      <sz val="9"/>
      <name val="Lucida Sans Unicode"/>
      <family val="2"/>
    </font>
    <font>
      <sz val="4.5"/>
      <name val="Lucida Sans Unicode"/>
      <family val="2"/>
    </font>
    <font>
      <sz val="4.5"/>
      <name val="Lucida Sans Unicode"/>
      <family val="2"/>
    </font>
    <font>
      <sz val="28"/>
      <name val="Lucida Sans Unicode"/>
      <family val="2"/>
    </font>
    <font>
      <sz val="11"/>
      <color theme="1"/>
      <name val="Calibri"/>
      <family val="2"/>
      <scheme val="minor"/>
    </font>
    <font>
      <b/>
      <sz val="11"/>
      <name val="Calibri"/>
      <family val="2"/>
      <scheme val="minor"/>
    </font>
    <font>
      <b/>
      <sz val="12"/>
      <color theme="1"/>
      <name val="Calibri"/>
      <family val="2"/>
      <scheme val="minor"/>
    </font>
    <font>
      <sz val="11"/>
      <color rgb="FF0000FF"/>
      <name val="Calibri"/>
      <family val="2"/>
      <scheme val="minor"/>
    </font>
    <font>
      <b/>
      <sz val="11"/>
      <color rgb="FF00B0F0"/>
      <name val="Calibri"/>
      <family val="2"/>
      <scheme val="minor"/>
    </font>
    <font>
      <b/>
      <sz val="18"/>
      <color theme="1"/>
      <name val="Calibri"/>
      <family val="2"/>
      <scheme val="minor"/>
    </font>
    <font>
      <sz val="11"/>
      <name val="Calibri"/>
      <family val="2"/>
      <scheme val="minor"/>
    </font>
    <font>
      <sz val="11"/>
      <color rgb="FF000000"/>
      <name val="Calibri"/>
      <family val="2"/>
    </font>
  </fonts>
  <fills count="9">
    <fill>
      <patternFill patternType="none"/>
    </fill>
    <fill>
      <patternFill patternType="gray125"/>
    </fill>
    <fill>
      <patternFill patternType="solid">
        <fgColor rgb="FFFFFF00"/>
        <bgColor indexed="64"/>
      </patternFill>
    </fill>
    <fill>
      <patternFill patternType="solid">
        <fgColor theme="4" tint="0.79998168889431442"/>
        <bgColor indexed="64"/>
      </patternFill>
    </fill>
    <fill>
      <patternFill patternType="solid">
        <fgColor theme="4" tint="0.59999389629810485"/>
        <bgColor indexed="64"/>
      </patternFill>
    </fill>
    <fill>
      <patternFill patternType="solid">
        <fgColor rgb="FF92D050"/>
        <bgColor indexed="64"/>
      </patternFill>
    </fill>
    <fill>
      <patternFill patternType="solid">
        <fgColor theme="0" tint="-0.249977111117893"/>
        <bgColor indexed="64"/>
      </patternFill>
    </fill>
    <fill>
      <patternFill patternType="solid">
        <fgColor theme="5"/>
        <bgColor indexed="64"/>
      </patternFill>
    </fill>
    <fill>
      <patternFill patternType="solid">
        <fgColor rgb="FF00B0F0"/>
        <bgColor indexed="64"/>
      </patternFill>
    </fill>
  </fills>
  <borders count="80">
    <border>
      <left/>
      <right/>
      <top/>
      <bottom/>
      <diagonal/>
    </border>
    <border>
      <left style="medium">
        <color indexed="64"/>
      </left>
      <right/>
      <top style="medium">
        <color indexed="64"/>
      </top>
      <bottom/>
      <diagonal/>
    </border>
    <border>
      <left/>
      <right/>
      <top style="medium">
        <color indexed="64"/>
      </top>
      <bottom/>
      <diagonal/>
    </border>
    <border>
      <left/>
      <right style="medium">
        <color indexed="64"/>
      </right>
      <top style="medium">
        <color indexed="64"/>
      </top>
      <bottom/>
      <diagonal/>
    </border>
    <border>
      <left style="medium">
        <color indexed="64"/>
      </left>
      <right/>
      <top/>
      <bottom/>
      <diagonal/>
    </border>
    <border>
      <left/>
      <right style="medium">
        <color indexed="64"/>
      </right>
      <top/>
      <bottom/>
      <diagonal/>
    </border>
    <border>
      <left style="medium">
        <color indexed="64"/>
      </left>
      <right/>
      <top/>
      <bottom style="medium">
        <color indexed="64"/>
      </bottom>
      <diagonal/>
    </border>
    <border>
      <left/>
      <right/>
      <top/>
      <bottom style="medium">
        <color indexed="64"/>
      </bottom>
      <diagonal/>
    </border>
    <border>
      <left/>
      <right style="medium">
        <color indexed="64"/>
      </right>
      <top/>
      <bottom style="medium">
        <color indexed="64"/>
      </bottom>
      <diagonal/>
    </border>
    <border>
      <left style="medium">
        <color indexed="64"/>
      </left>
      <right/>
      <top style="medium">
        <color indexed="64"/>
      </top>
      <bottom style="medium">
        <color indexed="64"/>
      </bottom>
      <diagonal/>
    </border>
    <border>
      <left/>
      <right/>
      <top style="medium">
        <color indexed="64"/>
      </top>
      <bottom style="medium">
        <color indexed="64"/>
      </bottom>
      <diagonal/>
    </border>
    <border>
      <left/>
      <right style="medium">
        <color indexed="64"/>
      </right>
      <top style="medium">
        <color indexed="64"/>
      </top>
      <bottom style="medium">
        <color indexed="64"/>
      </bottom>
      <diagonal/>
    </border>
    <border>
      <left style="medium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hair">
        <color indexed="64"/>
      </right>
      <top style="medium">
        <color indexed="64"/>
      </top>
      <bottom style="hair">
        <color indexed="64"/>
      </bottom>
      <diagonal/>
    </border>
    <border>
      <left style="hair">
        <color indexed="64"/>
      </left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hair">
        <color indexed="64"/>
      </right>
      <top style="hair">
        <color indexed="64"/>
      </top>
      <bottom style="medium">
        <color indexed="64"/>
      </bottom>
      <diagonal/>
    </border>
    <border>
      <left style="hair">
        <color indexed="64"/>
      </left>
      <right style="medium">
        <color indexed="64"/>
      </right>
      <top style="hair">
        <color indexed="64"/>
      </top>
      <bottom style="medium">
        <color indexed="64"/>
      </bottom>
      <diagonal/>
    </border>
    <border>
      <left style="medium">
        <color indexed="64"/>
      </left>
      <right style="medium">
        <color indexed="64"/>
      </right>
      <top/>
      <bottom/>
      <diagonal/>
    </border>
    <border>
      <left style="hair">
        <color indexed="64"/>
      </left>
      <right/>
      <top style="medium">
        <color indexed="64"/>
      </top>
      <bottom style="hair">
        <color indexed="64"/>
      </bottom>
      <diagonal/>
    </border>
    <border>
      <left/>
      <right style="medium">
        <color indexed="64"/>
      </right>
      <top style="medium">
        <color indexed="64"/>
      </top>
      <bottom style="hair">
        <color indexed="64"/>
      </bottom>
      <diagonal/>
    </border>
    <border>
      <left style="medium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hair">
        <color indexed="64"/>
      </right>
      <top/>
      <bottom/>
      <diagonal/>
    </border>
    <border>
      <left style="hair">
        <color indexed="64"/>
      </left>
      <right style="medium">
        <color indexed="64"/>
      </right>
      <top/>
      <bottom/>
      <diagonal/>
    </border>
    <border>
      <left style="thin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thin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thin">
        <color auto="1"/>
      </top>
      <bottom style="hair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thin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thin">
        <color auto="1"/>
      </bottom>
      <diagonal/>
    </border>
    <border>
      <left style="thin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hair">
        <color auto="1"/>
      </right>
      <top style="hair">
        <color auto="1"/>
      </top>
      <bottom style="hair">
        <color auto="1"/>
      </bottom>
      <diagonal/>
    </border>
    <border>
      <left style="hair">
        <color auto="1"/>
      </left>
      <right style="thin">
        <color auto="1"/>
      </right>
      <top style="hair">
        <color auto="1"/>
      </top>
      <bottom style="hair">
        <color auto="1"/>
      </bottom>
      <diagonal/>
    </border>
    <border>
      <left style="thin">
        <color auto="1"/>
      </left>
      <right/>
      <top style="thin">
        <color auto="1"/>
      </top>
      <bottom/>
      <diagonal/>
    </border>
    <border>
      <left/>
      <right/>
      <top style="thin">
        <color auto="1"/>
      </top>
      <bottom/>
      <diagonal/>
    </border>
    <border>
      <left/>
      <right style="thin">
        <color auto="1"/>
      </right>
      <top style="thin">
        <color auto="1"/>
      </top>
      <bottom/>
      <diagonal/>
    </border>
    <border>
      <left style="thin">
        <color auto="1"/>
      </left>
      <right/>
      <top style="thin">
        <color auto="1"/>
      </top>
      <bottom style="thin">
        <color auto="1"/>
      </bottom>
      <diagonal/>
    </border>
    <border>
      <left/>
      <right/>
      <top style="thin">
        <color auto="1"/>
      </top>
      <bottom style="thin">
        <color auto="1"/>
      </bottom>
      <diagonal/>
    </border>
    <border>
      <left/>
      <right style="thin">
        <color auto="1"/>
      </right>
      <top style="thin">
        <color auto="1"/>
      </top>
      <bottom style="thin">
        <color auto="1"/>
      </bottom>
      <diagonal/>
    </border>
    <border>
      <left style="thin">
        <color auto="1"/>
      </left>
      <right/>
      <top/>
      <bottom/>
      <diagonal/>
    </border>
    <border>
      <left style="thin">
        <color indexed="64"/>
      </left>
      <right style="thin">
        <color indexed="64"/>
      </right>
      <top style="thin">
        <color indexed="64"/>
      </top>
      <bottom style="thin">
        <color indexed="64"/>
      </bottom>
      <diagonal/>
    </border>
    <border>
      <left style="thin">
        <color indexed="64"/>
      </left>
      <right style="thin">
        <color indexed="64"/>
      </right>
      <top style="thin">
        <color indexed="64"/>
      </top>
      <bottom/>
      <diagonal/>
    </border>
    <border>
      <left style="thin">
        <color indexed="64"/>
      </left>
      <right style="thin">
        <color indexed="64"/>
      </right>
      <top/>
      <bottom/>
      <diagonal/>
    </border>
    <border>
      <left style="thin">
        <color indexed="64"/>
      </left>
      <right style="thin">
        <color indexed="64"/>
      </right>
      <top/>
      <bottom style="thin">
        <color indexed="64"/>
      </bottom>
      <diagonal/>
    </border>
    <border>
      <left style="thin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hair">
        <color auto="1"/>
      </right>
      <top style="thin">
        <color auto="1"/>
      </top>
      <bottom/>
      <diagonal/>
    </border>
    <border>
      <left style="hair">
        <color auto="1"/>
      </left>
      <right style="thin">
        <color auto="1"/>
      </right>
      <top style="thin">
        <color auto="1"/>
      </top>
      <bottom/>
      <diagonal/>
    </border>
    <border>
      <left style="thin">
        <color rgb="FF000000"/>
      </left>
      <right/>
      <top/>
      <bottom/>
      <diagonal/>
    </border>
    <border>
      <left/>
      <right style="thin">
        <color rgb="FF000000"/>
      </right>
      <top style="thin">
        <color rgb="FF000000"/>
      </top>
      <bottom/>
      <diagonal/>
    </border>
    <border>
      <left/>
      <right/>
      <top style="thin">
        <color rgb="FF000000"/>
      </top>
      <bottom/>
      <diagonal/>
    </border>
    <border>
      <left style="thin">
        <color rgb="FF000000"/>
      </left>
      <right/>
      <top style="thin">
        <color rgb="FF000000"/>
      </top>
      <bottom/>
      <diagonal/>
    </border>
    <border>
      <left/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/>
      <bottom style="thin">
        <color rgb="FF000000"/>
      </bottom>
      <diagonal/>
    </border>
    <border>
      <left/>
      <right style="thin">
        <color rgb="FF000000"/>
      </right>
      <top/>
      <bottom style="thin">
        <color rgb="FF000000"/>
      </bottom>
      <diagonal/>
    </border>
    <border>
      <left style="thin">
        <color rgb="FF000000"/>
      </left>
      <right/>
      <top/>
      <bottom style="thin">
        <color rgb="FF000000"/>
      </bottom>
      <diagonal/>
    </border>
    <border>
      <left/>
      <right style="thin">
        <color rgb="FF000000"/>
      </right>
      <top style="thin">
        <color rgb="FF000000"/>
      </top>
      <bottom style="thin">
        <color rgb="FF000000"/>
      </bottom>
      <diagonal/>
    </border>
    <border>
      <left/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/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 style="thin">
        <color rgb="FF000000"/>
      </top>
      <bottom style="thin">
        <color rgb="FF000000"/>
      </bottom>
      <diagonal/>
    </border>
    <border>
      <left style="thin">
        <color rgb="FF000000"/>
      </left>
      <right style="thin">
        <color rgb="FF000000"/>
      </right>
      <top/>
      <bottom/>
      <diagonal/>
    </border>
    <border>
      <left style="thin">
        <color rgb="FF000000"/>
      </left>
      <right style="thin">
        <color rgb="FF000000"/>
      </right>
      <top style="thin">
        <color rgb="FF000000"/>
      </top>
      <bottom/>
      <diagonal/>
    </border>
    <border>
      <left/>
      <right/>
      <top/>
      <bottom style="thin">
        <color rgb="FF000000"/>
      </bottom>
      <diagonal/>
    </border>
    <border>
      <left style="thin">
        <color indexed="64"/>
      </left>
      <right/>
      <top/>
      <bottom style="thin">
        <color indexed="64"/>
      </bottom>
      <diagonal/>
    </border>
    <border>
      <left/>
      <right/>
      <top/>
      <bottom style="thin">
        <color indexed="64"/>
      </bottom>
      <diagonal/>
    </border>
    <border>
      <left/>
      <right style="thin">
        <color indexed="64"/>
      </right>
      <top/>
      <bottom style="thin">
        <color indexed="64"/>
      </bottom>
      <diagonal/>
    </border>
    <border>
      <left/>
      <right style="thin">
        <color auto="1"/>
      </right>
      <top/>
      <bottom/>
      <diagonal/>
    </border>
    <border>
      <left style="hair">
        <color auto="1"/>
      </left>
      <right/>
      <top style="thin">
        <color auto="1"/>
      </top>
      <bottom/>
      <diagonal/>
    </border>
    <border>
      <left style="thin">
        <color indexed="64"/>
      </left>
      <right style="thin">
        <color theme="0" tint="-0.34998626667073579"/>
      </right>
      <top style="thin">
        <color indexed="64"/>
      </top>
      <bottom/>
      <diagonal/>
    </border>
    <border>
      <left style="thin">
        <color theme="0" tint="-0.34998626667073579"/>
      </left>
      <right/>
      <top style="thin">
        <color indexed="64"/>
      </top>
      <bottom/>
      <diagonal/>
    </border>
    <border>
      <left style="thin">
        <color indexed="64"/>
      </left>
      <right style="thin">
        <color theme="0" tint="-0.34998626667073579"/>
      </right>
      <top/>
      <bottom/>
      <diagonal/>
    </border>
    <border>
      <left style="thin">
        <color theme="0" tint="-0.34998626667073579"/>
      </left>
      <right/>
      <top/>
      <bottom/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/>
      <top/>
      <bottom style="thin">
        <color theme="0" tint="-0.34998626667073579"/>
      </bottom>
      <diagonal/>
    </border>
    <border>
      <left style="thin">
        <color indexed="64"/>
      </left>
      <right style="thin">
        <color theme="0" tint="-0.34998626667073579"/>
      </right>
      <top style="thin">
        <color theme="0" tint="-0.34998626667073579"/>
      </top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 style="thin">
        <color theme="0" tint="-0.34998626667073579"/>
      </top>
      <bottom/>
      <diagonal/>
    </border>
    <border>
      <left style="thin">
        <color theme="0" tint="-0.34998626667073579"/>
      </left>
      <right style="thin">
        <color theme="0" tint="-0.34998626667073579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indexed="64"/>
      </right>
      <top/>
      <bottom style="thin">
        <color theme="0" tint="-0.34998626667073579"/>
      </bottom>
      <diagonal/>
    </border>
    <border>
      <left style="thin">
        <color theme="0" tint="-0.34998626667073579"/>
      </left>
      <right style="thin">
        <color theme="0" tint="-0.34998626667073579"/>
      </right>
      <top/>
      <bottom/>
      <diagonal/>
    </border>
  </borders>
  <cellStyleXfs count="5">
    <xf numFmtId="0" fontId="0" fillId="0" borderId="0"/>
    <xf numFmtId="0" fontId="6" fillId="0" borderId="0"/>
    <xf numFmtId="9" fontId="21" fillId="0" borderId="0" applyFont="0" applyFill="0" applyBorder="0" applyAlignment="0" applyProtection="0"/>
    <xf numFmtId="43" fontId="21" fillId="0" borderId="0" applyFont="0" applyFill="0" applyBorder="0" applyAlignment="0" applyProtection="0"/>
    <xf numFmtId="0" fontId="21" fillId="0" borderId="0"/>
  </cellStyleXfs>
  <cellXfs count="338">
    <xf numFmtId="0" fontId="0" fillId="0" borderId="0" xfId="0"/>
    <xf numFmtId="0" fontId="1" fillId="0" borderId="0" xfId="0" applyFont="1" applyAlignment="1">
      <alignment horizontal="center" vertical="center"/>
    </xf>
    <xf numFmtId="0" fontId="0" fillId="0" borderId="0" xfId="0" applyAlignment="1">
      <alignment horizontal="left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0" fillId="0" borderId="3" xfId="0" applyBorder="1"/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6" xfId="0" applyBorder="1" applyAlignment="1">
      <alignment horizontal="center" vertical="center"/>
    </xf>
    <xf numFmtId="0" fontId="0" fillId="0" borderId="7" xfId="0" applyBorder="1" applyAlignment="1">
      <alignment horizontal="center" vertical="center"/>
    </xf>
    <xf numFmtId="0" fontId="0" fillId="0" borderId="8" xfId="0" applyBorder="1" applyAlignment="1">
      <alignment horizontal="center" vertical="center"/>
    </xf>
    <xf numFmtId="0" fontId="0" fillId="0" borderId="12" xfId="0" applyBorder="1" applyAlignment="1">
      <alignment horizontal="center" vertical="center"/>
    </xf>
    <xf numFmtId="0" fontId="0" fillId="0" borderId="13" xfId="0" applyBorder="1" applyAlignment="1">
      <alignment horizontal="center" vertical="center"/>
    </xf>
    <xf numFmtId="0" fontId="0" fillId="0" borderId="15" xfId="0" applyBorder="1" applyAlignment="1">
      <alignment horizontal="center" vertical="center"/>
    </xf>
    <xf numFmtId="0" fontId="0" fillId="0" borderId="19" xfId="0" applyBorder="1" applyAlignment="1">
      <alignment horizontal="center" vertical="center"/>
    </xf>
    <xf numFmtId="0" fontId="0" fillId="0" borderId="20" xfId="0" applyBorder="1" applyAlignment="1">
      <alignment horizontal="center" vertical="center"/>
    </xf>
    <xf numFmtId="0" fontId="0" fillId="0" borderId="18" xfId="0" applyBorder="1" applyAlignment="1">
      <alignment horizontal="center" vertical="center"/>
    </xf>
    <xf numFmtId="0" fontId="0" fillId="0" borderId="4" xfId="0" applyBorder="1" applyAlignment="1">
      <alignment horizontal="center" vertical="center"/>
    </xf>
    <xf numFmtId="0" fontId="0" fillId="0" borderId="0" xfId="0" applyAlignment="1">
      <alignment horizontal="center" vertical="center"/>
    </xf>
    <xf numFmtId="0" fontId="0" fillId="0" borderId="5" xfId="0" applyBorder="1" applyAlignment="1">
      <alignment horizontal="center" vertical="center"/>
    </xf>
    <xf numFmtId="0" fontId="0" fillId="0" borderId="21" xfId="0" applyBorder="1" applyAlignment="1">
      <alignment horizontal="center" vertical="center"/>
    </xf>
    <xf numFmtId="0" fontId="0" fillId="0" borderId="22" xfId="0" applyBorder="1" applyAlignment="1">
      <alignment horizontal="center"/>
    </xf>
    <xf numFmtId="0" fontId="0" fillId="0" borderId="23" xfId="0" applyBorder="1" applyAlignment="1">
      <alignment horizontal="center"/>
    </xf>
    <xf numFmtId="14" fontId="0" fillId="0" borderId="0" xfId="0" applyNumberFormat="1"/>
    <xf numFmtId="0" fontId="2" fillId="0" borderId="0" xfId="0" applyFont="1"/>
    <xf numFmtId="0" fontId="0" fillId="0" borderId="24" xfId="0" applyBorder="1"/>
    <xf numFmtId="0" fontId="0" fillId="0" borderId="25" xfId="0" applyBorder="1"/>
    <xf numFmtId="0" fontId="0" fillId="0" borderId="26" xfId="0" applyBorder="1"/>
    <xf numFmtId="0" fontId="0" fillId="0" borderId="27" xfId="0" applyBorder="1"/>
    <xf numFmtId="0" fontId="0" fillId="0" borderId="28" xfId="0" applyBorder="1"/>
    <xf numFmtId="0" fontId="0" fillId="0" borderId="29" xfId="0" applyBorder="1"/>
    <xf numFmtId="0" fontId="0" fillId="0" borderId="30" xfId="0" applyBorder="1"/>
    <xf numFmtId="0" fontId="0" fillId="0" borderId="31" xfId="0" applyBorder="1"/>
    <xf numFmtId="0" fontId="0" fillId="0" borderId="32" xfId="0" applyBorder="1"/>
    <xf numFmtId="0" fontId="0" fillId="0" borderId="40" xfId="0" applyBorder="1" applyAlignment="1">
      <alignment horizontal="center" vertical="center"/>
    </xf>
    <xf numFmtId="16" fontId="0" fillId="0" borderId="40" xfId="0" applyNumberFormat="1" applyBorder="1" applyAlignment="1">
      <alignment horizontal="center" vertical="center"/>
    </xf>
    <xf numFmtId="16" fontId="0" fillId="0" borderId="40" xfId="0" quotePrefix="1" applyNumberFormat="1" applyBorder="1" applyAlignment="1">
      <alignment horizontal="center" vertical="center"/>
    </xf>
    <xf numFmtId="0" fontId="0" fillId="0" borderId="0" xfId="0" quotePrefix="1" applyAlignment="1">
      <alignment horizontal="left"/>
    </xf>
    <xf numFmtId="16" fontId="0" fillId="0" borderId="0" xfId="0" applyNumberFormat="1"/>
    <xf numFmtId="0" fontId="2" fillId="2" borderId="0" xfId="0" applyFont="1" applyFill="1" applyAlignment="1">
      <alignment horizontal="center" vertical="center"/>
    </xf>
    <xf numFmtId="0" fontId="0" fillId="3" borderId="24" xfId="0" applyFill="1" applyBorder="1"/>
    <xf numFmtId="0" fontId="0" fillId="3" borderId="25" xfId="0" applyFill="1" applyBorder="1"/>
    <xf numFmtId="0" fontId="0" fillId="3" borderId="26" xfId="0" applyFill="1" applyBorder="1"/>
    <xf numFmtId="0" fontId="0" fillId="3" borderId="30" xfId="0" applyFill="1" applyBorder="1"/>
    <xf numFmtId="0" fontId="0" fillId="3" borderId="31" xfId="0" applyFill="1" applyBorder="1"/>
    <xf numFmtId="0" fontId="0" fillId="3" borderId="32" xfId="0" applyFill="1" applyBorder="1"/>
    <xf numFmtId="0" fontId="0" fillId="3" borderId="27" xfId="0" applyFill="1" applyBorder="1"/>
    <xf numFmtId="0" fontId="0" fillId="3" borderId="28" xfId="0" applyFill="1" applyBorder="1"/>
    <xf numFmtId="0" fontId="0" fillId="3" borderId="29" xfId="0" applyFill="1" applyBorder="1"/>
    <xf numFmtId="0" fontId="0" fillId="0" borderId="40" xfId="0" quotePrefix="1" applyBorder="1" applyAlignment="1">
      <alignment horizontal="center" vertical="center"/>
    </xf>
    <xf numFmtId="0" fontId="0" fillId="0" borderId="24" xfId="0" applyBorder="1" applyAlignment="1">
      <alignment horizontal="center" vertical="center"/>
    </xf>
    <xf numFmtId="0" fontId="0" fillId="0" borderId="25" xfId="0" applyBorder="1" applyAlignment="1">
      <alignment horizontal="center" vertical="center"/>
    </xf>
    <xf numFmtId="0" fontId="0" fillId="0" borderId="26" xfId="0" applyBorder="1" applyAlignment="1">
      <alignment horizontal="center" vertical="center"/>
    </xf>
    <xf numFmtId="16" fontId="0" fillId="0" borderId="30" xfId="0" applyNumberFormat="1" applyBorder="1" applyAlignment="1">
      <alignment horizontal="center" vertical="center"/>
    </xf>
    <xf numFmtId="0" fontId="0" fillId="0" borderId="31" xfId="0" applyBorder="1" applyAlignment="1">
      <alignment horizontal="center" vertical="center"/>
    </xf>
    <xf numFmtId="0" fontId="0" fillId="0" borderId="32" xfId="0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 vertical="center"/>
    </xf>
    <xf numFmtId="16" fontId="0" fillId="0" borderId="31" xfId="0" quotePrefix="1" applyNumberFormat="1" applyBorder="1" applyAlignment="1">
      <alignment horizontal="center"/>
    </xf>
    <xf numFmtId="0" fontId="0" fillId="0" borderId="31" xfId="0" quotePrefix="1" applyBorder="1" applyAlignment="1">
      <alignment horizontal="center" vertical="center"/>
    </xf>
    <xf numFmtId="0" fontId="0" fillId="0" borderId="31" xfId="0" quotePrefix="1" applyBorder="1" applyAlignment="1">
      <alignment horizontal="center"/>
    </xf>
    <xf numFmtId="0" fontId="0" fillId="0" borderId="28" xfId="0" quotePrefix="1" applyBorder="1" applyAlignment="1">
      <alignment horizontal="center"/>
    </xf>
    <xf numFmtId="0" fontId="0" fillId="0" borderId="31" xfId="0" applyBorder="1" applyAlignment="1">
      <alignment horizontal="center"/>
    </xf>
    <xf numFmtId="0" fontId="0" fillId="0" borderId="28" xfId="0" applyBorder="1" applyAlignment="1">
      <alignment horizontal="center"/>
    </xf>
    <xf numFmtId="16" fontId="2" fillId="0" borderId="0" xfId="0" applyNumberFormat="1" applyFont="1" applyAlignment="1">
      <alignment horizontal="left"/>
    </xf>
    <xf numFmtId="0" fontId="2" fillId="0" borderId="0" xfId="0" applyFont="1" applyAlignment="1">
      <alignment horizontal="left"/>
    </xf>
    <xf numFmtId="0" fontId="2" fillId="0" borderId="0" xfId="0" quotePrefix="1" applyFont="1" applyAlignment="1">
      <alignment horizontal="left"/>
    </xf>
    <xf numFmtId="0" fontId="0" fillId="0" borderId="44" xfId="0" applyBorder="1" applyAlignment="1">
      <alignment horizontal="center" vertical="center"/>
    </xf>
    <xf numFmtId="0" fontId="0" fillId="0" borderId="45" xfId="0" applyBorder="1" applyAlignment="1">
      <alignment horizontal="center" vertical="center"/>
    </xf>
    <xf numFmtId="0" fontId="0" fillId="0" borderId="46" xfId="0" applyBorder="1" applyAlignment="1">
      <alignment horizontal="center" vertical="center"/>
    </xf>
    <xf numFmtId="16" fontId="0" fillId="5" borderId="30" xfId="0" applyNumberFormat="1" applyFill="1" applyBorder="1" applyAlignment="1">
      <alignment horizontal="center" vertical="center"/>
    </xf>
    <xf numFmtId="0" fontId="0" fillId="5" borderId="31" xfId="0" applyFill="1" applyBorder="1" applyAlignment="1">
      <alignment horizontal="center" vertical="center"/>
    </xf>
    <xf numFmtId="0" fontId="0" fillId="5" borderId="32" xfId="0" applyFill="1" applyBorder="1" applyAlignment="1">
      <alignment horizontal="center" vertical="center"/>
    </xf>
    <xf numFmtId="0" fontId="0" fillId="5" borderId="31" xfId="0" applyFill="1" applyBorder="1" applyAlignment="1">
      <alignment horizontal="center"/>
    </xf>
    <xf numFmtId="0" fontId="0" fillId="0" borderId="40" xfId="0" applyBorder="1" applyAlignment="1">
      <alignment horizontal="center"/>
    </xf>
    <xf numFmtId="0" fontId="0" fillId="0" borderId="40" xfId="0" applyBorder="1"/>
    <xf numFmtId="0" fontId="6" fillId="0" borderId="0" xfId="1" applyAlignment="1">
      <alignment horizontal="left" vertical="top"/>
    </xf>
    <xf numFmtId="0" fontId="6" fillId="0" borderId="0" xfId="1" applyAlignment="1">
      <alignment horizontal="left" vertical="center" wrapText="1"/>
    </xf>
    <xf numFmtId="0" fontId="8" fillId="0" borderId="58" xfId="1" applyFont="1" applyBorder="1" applyAlignment="1">
      <alignment horizontal="left" vertical="top" wrapText="1"/>
    </xf>
    <xf numFmtId="0" fontId="8" fillId="0" borderId="58" xfId="1" applyFont="1" applyBorder="1" applyAlignment="1">
      <alignment horizontal="left" vertical="top" wrapText="1" indent="1"/>
    </xf>
    <xf numFmtId="0" fontId="10" fillId="0" borderId="58" xfId="1" applyFont="1" applyBorder="1" applyAlignment="1">
      <alignment horizontal="left" vertical="top" wrapText="1" indent="2"/>
    </xf>
    <xf numFmtId="0" fontId="6" fillId="0" borderId="58" xfId="1" applyBorder="1" applyAlignment="1">
      <alignment horizontal="center" vertical="top" wrapText="1"/>
    </xf>
    <xf numFmtId="0" fontId="10" fillId="0" borderId="58" xfId="1" applyFont="1" applyBorder="1" applyAlignment="1">
      <alignment horizontal="left" vertical="top" wrapText="1" indent="1"/>
    </xf>
    <xf numFmtId="0" fontId="6" fillId="0" borderId="58" xfId="1" applyBorder="1" applyAlignment="1">
      <alignment horizontal="left" wrapText="1"/>
    </xf>
    <xf numFmtId="0" fontId="10" fillId="0" borderId="58" xfId="1" applyFont="1" applyBorder="1" applyAlignment="1">
      <alignment horizontal="center" vertical="top" wrapText="1"/>
    </xf>
    <xf numFmtId="0" fontId="12" fillId="0" borderId="58" xfId="1" applyFont="1" applyBorder="1" applyAlignment="1">
      <alignment horizontal="left" vertical="top" indent="1" shrinkToFit="1"/>
    </xf>
    <xf numFmtId="0" fontId="6" fillId="0" borderId="0" xfId="1" applyAlignment="1">
      <alignment horizontal="center" vertical="top" wrapText="1"/>
    </xf>
    <xf numFmtId="0" fontId="8" fillId="0" borderId="58" xfId="1" applyFont="1" applyBorder="1" applyAlignment="1">
      <alignment horizontal="center" vertical="top" wrapText="1"/>
    </xf>
    <xf numFmtId="0" fontId="15" fillId="0" borderId="61" xfId="1" applyFont="1" applyBorder="1" applyAlignment="1">
      <alignment horizontal="left" vertical="top" wrapText="1" indent="6"/>
    </xf>
    <xf numFmtId="0" fontId="6" fillId="0" borderId="61" xfId="1" applyBorder="1" applyAlignment="1">
      <alignment horizontal="left" vertical="top" wrapText="1"/>
    </xf>
    <xf numFmtId="0" fontId="15" fillId="0" borderId="61" xfId="1" applyFont="1" applyBorder="1" applyAlignment="1">
      <alignment horizontal="center" vertical="top" wrapText="1"/>
    </xf>
    <xf numFmtId="0" fontId="15" fillId="0" borderId="0" xfId="1" applyFont="1" applyAlignment="1">
      <alignment horizontal="left" vertical="top" wrapText="1" indent="4"/>
    </xf>
    <xf numFmtId="0" fontId="15" fillId="0" borderId="0" xfId="1" applyFont="1" applyAlignment="1">
      <alignment horizontal="right" vertical="top" wrapText="1"/>
    </xf>
    <xf numFmtId="0" fontId="6" fillId="0" borderId="0" xfId="1" applyAlignment="1">
      <alignment horizontal="left" vertical="top" wrapText="1"/>
    </xf>
    <xf numFmtId="0" fontId="15" fillId="0" borderId="0" xfId="1" applyFont="1" applyAlignment="1">
      <alignment horizontal="center" vertical="top" wrapText="1"/>
    </xf>
    <xf numFmtId="0" fontId="19" fillId="0" borderId="0" xfId="1" applyFont="1" applyAlignment="1">
      <alignment horizontal="left" vertical="center" wrapText="1"/>
    </xf>
    <xf numFmtId="0" fontId="15" fillId="0" borderId="0" xfId="1" applyFont="1" applyAlignment="1">
      <alignment horizontal="left" wrapText="1" indent="2"/>
    </xf>
    <xf numFmtId="0" fontId="15" fillId="0" borderId="0" xfId="1" applyFont="1" applyAlignment="1">
      <alignment horizontal="left" vertical="top" wrapText="1" indent="6"/>
    </xf>
    <xf numFmtId="0" fontId="15" fillId="0" borderId="0" xfId="1" applyFont="1" applyAlignment="1">
      <alignment horizontal="left" vertical="top" wrapText="1" indent="2"/>
    </xf>
    <xf numFmtId="0" fontId="19" fillId="0" borderId="0" xfId="1" applyFont="1" applyAlignment="1">
      <alignment horizontal="left" vertical="center" wrapText="1" indent="1"/>
    </xf>
    <xf numFmtId="0" fontId="15" fillId="0" borderId="0" xfId="1" applyFont="1" applyAlignment="1">
      <alignment horizontal="left" vertical="center" wrapText="1" indent="2"/>
    </xf>
    <xf numFmtId="0" fontId="15" fillId="0" borderId="0" xfId="1" applyFont="1" applyAlignment="1">
      <alignment horizontal="left" vertical="center" wrapText="1" indent="6"/>
    </xf>
    <xf numFmtId="0" fontId="15" fillId="0" borderId="0" xfId="1" applyFont="1" applyAlignment="1">
      <alignment horizontal="center" vertical="center" wrapText="1"/>
    </xf>
    <xf numFmtId="0" fontId="20" fillId="0" borderId="0" xfId="1" applyFont="1" applyAlignment="1">
      <alignment horizontal="right" wrapText="1"/>
    </xf>
    <xf numFmtId="0" fontId="6" fillId="0" borderId="0" xfId="1" applyAlignment="1">
      <alignment horizontal="left" wrapText="1"/>
    </xf>
    <xf numFmtId="0" fontId="6" fillId="0" borderId="0" xfId="1" applyAlignment="1">
      <alignment horizontal="center" vertical="center" wrapText="1"/>
    </xf>
    <xf numFmtId="0" fontId="19" fillId="0" borderId="0" xfId="1" applyFont="1" applyAlignment="1">
      <alignment horizontal="right" wrapText="1" indent="2"/>
    </xf>
    <xf numFmtId="0" fontId="20" fillId="0" borderId="49" xfId="1" applyFont="1" applyBorder="1" applyAlignment="1">
      <alignment horizontal="right" vertical="center" wrapText="1"/>
    </xf>
    <xf numFmtId="0" fontId="6" fillId="0" borderId="49" xfId="1" applyBorder="1" applyAlignment="1">
      <alignment horizontal="left" vertical="top" wrapText="1"/>
    </xf>
    <xf numFmtId="0" fontId="2" fillId="0" borderId="40" xfId="0" applyFont="1" applyBorder="1" applyAlignment="1">
      <alignment horizontal="center"/>
    </xf>
    <xf numFmtId="0" fontId="2" fillId="0" borderId="40" xfId="0" applyFont="1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39" xfId="0" applyBorder="1" applyAlignment="1">
      <alignment horizontal="center" vertical="center"/>
    </xf>
    <xf numFmtId="16" fontId="0" fillId="0" borderId="0" xfId="0" quotePrefix="1" applyNumberFormat="1"/>
    <xf numFmtId="0" fontId="0" fillId="0" borderId="0" xfId="0" quotePrefix="1" applyAlignment="1">
      <alignment horizontal="center" vertical="center"/>
    </xf>
    <xf numFmtId="0" fontId="0" fillId="0" borderId="39" xfId="0" quotePrefix="1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0" fillId="0" borderId="0" xfId="0" applyAlignment="1">
      <alignment horizontal="center"/>
    </xf>
    <xf numFmtId="0" fontId="0" fillId="0" borderId="66" xfId="0" applyBorder="1" applyAlignment="1">
      <alignment horizontal="center" vertical="center"/>
    </xf>
    <xf numFmtId="10" fontId="0" fillId="0" borderId="0" xfId="0" applyNumberFormat="1"/>
    <xf numFmtId="16" fontId="0" fillId="0" borderId="0" xfId="0" applyNumberFormat="1" applyAlignment="1">
      <alignment horizontal="center" vertical="center"/>
    </xf>
    <xf numFmtId="16" fontId="0" fillId="0" borderId="0" xfId="0" quotePrefix="1" applyNumberFormat="1" applyAlignment="1">
      <alignment horizontal="center"/>
    </xf>
    <xf numFmtId="0" fontId="0" fillId="0" borderId="0" xfId="0" quotePrefix="1" applyAlignment="1">
      <alignment horizontal="center"/>
    </xf>
    <xf numFmtId="17" fontId="0" fillId="0" borderId="40" xfId="0" applyNumberFormat="1" applyBorder="1" applyAlignment="1">
      <alignment horizontal="center"/>
    </xf>
    <xf numFmtId="17" fontId="0" fillId="0" borderId="40" xfId="0" quotePrefix="1" applyNumberFormat="1" applyBorder="1" applyAlignment="1">
      <alignment horizontal="center"/>
    </xf>
    <xf numFmtId="17" fontId="0" fillId="0" borderId="0" xfId="0" applyNumberFormat="1"/>
    <xf numFmtId="3" fontId="2" fillId="6" borderId="71" xfId="4" applyNumberFormat="1" applyFont="1" applyFill="1" applyBorder="1" applyAlignment="1">
      <alignment horizontal="center" vertical="center"/>
    </xf>
    <xf numFmtId="3" fontId="2" fillId="6" borderId="72" xfId="4" applyNumberFormat="1" applyFont="1" applyFill="1" applyBorder="1" applyAlignment="1">
      <alignment horizontal="center" vertical="center"/>
    </xf>
    <xf numFmtId="17" fontId="2" fillId="6" borderId="71" xfId="4" applyNumberFormat="1" applyFont="1" applyFill="1" applyBorder="1" applyAlignment="1">
      <alignment horizontal="center" vertical="center"/>
    </xf>
    <xf numFmtId="17" fontId="2" fillId="6" borderId="72" xfId="4" applyNumberFormat="1" applyFont="1" applyFill="1" applyBorder="1" applyAlignment="1">
      <alignment horizontal="center" vertical="center"/>
    </xf>
    <xf numFmtId="0" fontId="22" fillId="3" borderId="75" xfId="4" applyFont="1" applyFill="1" applyBorder="1" applyAlignment="1">
      <alignment horizontal="center" vertical="center"/>
    </xf>
    <xf numFmtId="0" fontId="21" fillId="4" borderId="39" xfId="4" applyFill="1" applyBorder="1" applyAlignment="1">
      <alignment horizontal="left" vertical="center"/>
    </xf>
    <xf numFmtId="10" fontId="23" fillId="4" borderId="0" xfId="4" applyNumberFormat="1" applyFont="1" applyFill="1" applyAlignment="1">
      <alignment horizontal="center" vertical="center"/>
    </xf>
    <xf numFmtId="0" fontId="21" fillId="4" borderId="0" xfId="4" applyFill="1" applyAlignment="1">
      <alignment horizontal="center" vertical="center"/>
    </xf>
    <xf numFmtId="3" fontId="21" fillId="4" borderId="0" xfId="4" applyNumberFormat="1" applyFill="1" applyAlignment="1">
      <alignment horizontal="center" vertical="center"/>
    </xf>
    <xf numFmtId="3" fontId="21" fillId="4" borderId="65" xfId="4" applyNumberFormat="1" applyFill="1" applyBorder="1" applyAlignment="1">
      <alignment horizontal="center" vertical="center"/>
    </xf>
    <xf numFmtId="0" fontId="24" fillId="4" borderId="39" xfId="4" applyFont="1" applyFill="1" applyBorder="1" applyAlignment="1">
      <alignment horizontal="left" vertical="center"/>
    </xf>
    <xf numFmtId="0" fontId="24" fillId="4" borderId="0" xfId="4" applyFont="1" applyFill="1" applyAlignment="1">
      <alignment vertical="center"/>
    </xf>
    <xf numFmtId="0" fontId="24" fillId="4" borderId="0" xfId="4" applyFont="1" applyFill="1" applyAlignment="1">
      <alignment horizontal="center" vertical="center"/>
    </xf>
    <xf numFmtId="3" fontId="24" fillId="4" borderId="0" xfId="4" applyNumberFormat="1" applyFont="1" applyFill="1" applyAlignment="1">
      <alignment horizontal="center" vertical="center"/>
    </xf>
    <xf numFmtId="3" fontId="24" fillId="4" borderId="65" xfId="4" applyNumberFormat="1" applyFont="1" applyFill="1" applyBorder="1" applyAlignment="1">
      <alignment horizontal="center" vertical="center"/>
    </xf>
    <xf numFmtId="0" fontId="21" fillId="4" borderId="0" xfId="4" applyFill="1" applyAlignment="1">
      <alignment vertical="center"/>
    </xf>
    <xf numFmtId="0" fontId="24" fillId="4" borderId="62" xfId="4" applyFont="1" applyFill="1" applyBorder="1" applyAlignment="1">
      <alignment horizontal="left" vertical="center"/>
    </xf>
    <xf numFmtId="0" fontId="24" fillId="4" borderId="63" xfId="4" applyFont="1" applyFill="1" applyBorder="1" applyAlignment="1">
      <alignment vertical="center"/>
    </xf>
    <xf numFmtId="0" fontId="24" fillId="4" borderId="63" xfId="4" applyFont="1" applyFill="1" applyBorder="1" applyAlignment="1">
      <alignment horizontal="center" vertical="center"/>
    </xf>
    <xf numFmtId="3" fontId="24" fillId="4" borderId="63" xfId="4" applyNumberFormat="1" applyFont="1" applyFill="1" applyBorder="1" applyAlignment="1">
      <alignment horizontal="center" vertical="center"/>
    </xf>
    <xf numFmtId="3" fontId="24" fillId="4" borderId="64" xfId="4" applyNumberFormat="1" applyFont="1" applyFill="1" applyBorder="1" applyAlignment="1">
      <alignment horizontal="center" vertical="center"/>
    </xf>
    <xf numFmtId="0" fontId="25" fillId="3" borderId="75" xfId="4" applyFont="1" applyFill="1" applyBorder="1" applyAlignment="1">
      <alignment horizontal="center" vertical="center"/>
    </xf>
    <xf numFmtId="43" fontId="25" fillId="3" borderId="77" xfId="3" applyFont="1" applyFill="1" applyBorder="1" applyAlignment="1">
      <alignment horizontal="center" vertical="center"/>
    </xf>
    <xf numFmtId="43" fontId="25" fillId="3" borderId="78" xfId="3" applyFont="1" applyFill="1" applyBorder="1" applyAlignment="1">
      <alignment horizontal="center" vertical="center"/>
    </xf>
    <xf numFmtId="17" fontId="2" fillId="3" borderId="71" xfId="4" applyNumberFormat="1" applyFont="1" applyFill="1" applyBorder="1" applyAlignment="1">
      <alignment horizontal="center" vertical="center"/>
    </xf>
    <xf numFmtId="43" fontId="2" fillId="3" borderId="71" xfId="4" applyNumberFormat="1" applyFont="1" applyFill="1" applyBorder="1" applyAlignment="1">
      <alignment horizontal="center" vertical="center"/>
    </xf>
    <xf numFmtId="43" fontId="2" fillId="3" borderId="72" xfId="4" applyNumberFormat="1" applyFont="1" applyFill="1" applyBorder="1" applyAlignment="1">
      <alignment horizontal="center" vertical="center"/>
    </xf>
    <xf numFmtId="1" fontId="0" fillId="0" borderId="0" xfId="0" applyNumberFormat="1"/>
    <xf numFmtId="10" fontId="0" fillId="0" borderId="0" xfId="2" applyNumberFormat="1" applyFont="1"/>
    <xf numFmtId="0" fontId="2" fillId="0" borderId="41" xfId="0" applyFont="1" applyBorder="1" applyAlignment="1">
      <alignment horizontal="center" vertical="center"/>
    </xf>
    <xf numFmtId="0" fontId="2" fillId="0" borderId="33" xfId="0" applyFont="1" applyBorder="1" applyAlignment="1">
      <alignment horizontal="center" vertical="center"/>
    </xf>
    <xf numFmtId="0" fontId="28" fillId="7" borderId="40" xfId="0" applyFont="1" applyFill="1" applyBorder="1" applyAlignment="1">
      <alignment horizontal="center" vertical="center"/>
    </xf>
    <xf numFmtId="0" fontId="0" fillId="7" borderId="41" xfId="0" applyFill="1" applyBorder="1" applyAlignment="1">
      <alignment horizontal="center" vertical="center"/>
    </xf>
    <xf numFmtId="0" fontId="0" fillId="7" borderId="40" xfId="0" applyFill="1" applyBorder="1" applyAlignment="1">
      <alignment horizontal="center" vertical="center"/>
    </xf>
    <xf numFmtId="0" fontId="0" fillId="7" borderId="40" xfId="0" applyFill="1" applyBorder="1" applyAlignment="1">
      <alignment horizontal="center"/>
    </xf>
    <xf numFmtId="1" fontId="0" fillId="7" borderId="40" xfId="0" quotePrefix="1" applyNumberFormat="1" applyFill="1" applyBorder="1" applyAlignment="1">
      <alignment horizontal="center"/>
    </xf>
    <xf numFmtId="0" fontId="27" fillId="7" borderId="40" xfId="0" applyFont="1" applyFill="1" applyBorder="1" applyAlignment="1">
      <alignment horizontal="center" vertical="center"/>
    </xf>
    <xf numFmtId="49" fontId="28" fillId="7" borderId="40" xfId="0" applyNumberFormat="1" applyFont="1" applyFill="1" applyBorder="1" applyAlignment="1">
      <alignment horizontal="center" vertical="center"/>
    </xf>
    <xf numFmtId="14" fontId="0" fillId="7" borderId="40" xfId="0" applyNumberFormat="1" applyFill="1" applyBorder="1" applyAlignment="1">
      <alignment horizontal="center"/>
    </xf>
    <xf numFmtId="14" fontId="0" fillId="8" borderId="40" xfId="0" applyNumberFormat="1" applyFill="1" applyBorder="1" applyAlignment="1">
      <alignment horizontal="center"/>
    </xf>
    <xf numFmtId="0" fontId="28" fillId="8" borderId="40" xfId="0" applyFont="1" applyFill="1" applyBorder="1" applyAlignment="1">
      <alignment horizontal="center" vertical="center"/>
    </xf>
    <xf numFmtId="0" fontId="0" fillId="8" borderId="41" xfId="0" applyFill="1" applyBorder="1" applyAlignment="1">
      <alignment horizontal="center" vertical="center"/>
    </xf>
    <xf numFmtId="0" fontId="0" fillId="8" borderId="40" xfId="0" applyFill="1" applyBorder="1" applyAlignment="1">
      <alignment horizontal="center" vertical="center"/>
    </xf>
    <xf numFmtId="49" fontId="28" fillId="8" borderId="40" xfId="0" applyNumberFormat="1" applyFont="1" applyFill="1" applyBorder="1" applyAlignment="1">
      <alignment horizontal="center" vertical="center"/>
    </xf>
    <xf numFmtId="1" fontId="0" fillId="8" borderId="40" xfId="0" applyNumberFormat="1" applyFill="1" applyBorder="1" applyAlignment="1">
      <alignment horizontal="center"/>
    </xf>
    <xf numFmtId="14" fontId="0" fillId="8" borderId="40" xfId="0" applyNumberFormat="1" applyFill="1" applyBorder="1" applyAlignment="1">
      <alignment vertical="center"/>
    </xf>
    <xf numFmtId="14" fontId="0" fillId="7" borderId="40" xfId="0" applyNumberFormat="1" applyFill="1" applyBorder="1" applyAlignment="1">
      <alignment horizontal="center" vertical="center"/>
    </xf>
    <xf numFmtId="14" fontId="0" fillId="8" borderId="40" xfId="0" applyNumberFormat="1" applyFill="1" applyBorder="1" applyAlignment="1">
      <alignment horizontal="center" vertical="center"/>
    </xf>
    <xf numFmtId="1" fontId="0" fillId="8" borderId="40" xfId="0" quotePrefix="1" applyNumberFormat="1" applyFill="1" applyBorder="1" applyAlignment="1">
      <alignment horizontal="center"/>
    </xf>
    <xf numFmtId="49" fontId="28" fillId="0" borderId="40" xfId="0" applyNumberFormat="1" applyFont="1" applyBorder="1" applyAlignment="1">
      <alignment horizontal="center" vertical="center"/>
    </xf>
    <xf numFmtId="14" fontId="0" fillId="0" borderId="40" xfId="0" applyNumberFormat="1" applyBorder="1" applyAlignment="1">
      <alignment horizontal="center" vertical="center"/>
    </xf>
    <xf numFmtId="0" fontId="2" fillId="5" borderId="40" xfId="0" applyFont="1" applyFill="1" applyBorder="1" applyAlignment="1">
      <alignment horizontal="center" vertical="center"/>
    </xf>
    <xf numFmtId="0" fontId="0" fillId="5" borderId="40" xfId="0" applyFill="1" applyBorder="1" applyAlignment="1">
      <alignment horizontal="center" vertical="center"/>
    </xf>
    <xf numFmtId="1" fontId="0" fillId="0" borderId="40" xfId="0" quotePrefix="1" applyNumberFormat="1" applyBorder="1" applyAlignment="1">
      <alignment horizontal="center"/>
    </xf>
    <xf numFmtId="1" fontId="0" fillId="0" borderId="40" xfId="0" applyNumberFormat="1" applyBorder="1" applyAlignment="1">
      <alignment horizontal="center"/>
    </xf>
    <xf numFmtId="16" fontId="0" fillId="8" borderId="40" xfId="0" quotePrefix="1" applyNumberFormat="1" applyFill="1" applyBorder="1" applyAlignment="1">
      <alignment horizontal="center"/>
    </xf>
    <xf numFmtId="16" fontId="2" fillId="8" borderId="40" xfId="0" quotePrefix="1" applyNumberFormat="1" applyFont="1" applyFill="1" applyBorder="1" applyAlignment="1">
      <alignment horizontal="center"/>
    </xf>
    <xf numFmtId="0" fontId="2" fillId="8" borderId="40" xfId="0" quotePrefix="1" applyFont="1" applyFill="1" applyBorder="1" applyAlignment="1">
      <alignment horizontal="center"/>
    </xf>
    <xf numFmtId="0" fontId="0" fillId="8" borderId="40" xfId="0" applyFill="1" applyBorder="1" applyAlignment="1">
      <alignment horizontal="center"/>
    </xf>
    <xf numFmtId="0" fontId="0" fillId="8" borderId="40" xfId="0" quotePrefix="1" applyFill="1" applyBorder="1" applyAlignment="1">
      <alignment horizontal="center"/>
    </xf>
    <xf numFmtId="16" fontId="0" fillId="0" borderId="40" xfId="0" quotePrefix="1" applyNumberFormat="1" applyBorder="1"/>
    <xf numFmtId="0" fontId="2" fillId="8" borderId="40" xfId="0" applyFont="1" applyFill="1" applyBorder="1" applyAlignment="1">
      <alignment horizontal="center"/>
    </xf>
    <xf numFmtId="164" fontId="0" fillId="8" borderId="40" xfId="3" quotePrefix="1" applyNumberFormat="1" applyFont="1" applyFill="1" applyBorder="1" applyAlignment="1">
      <alignment vertical="center"/>
    </xf>
    <xf numFmtId="0" fontId="6" fillId="0" borderId="49" xfId="1" applyBorder="1" applyAlignment="1">
      <alignment horizontal="left" vertical="top" wrapText="1" indent="2"/>
    </xf>
    <xf numFmtId="0" fontId="6" fillId="0" borderId="0" xfId="1" applyAlignment="1">
      <alignment horizontal="left" vertical="top" wrapText="1" indent="2"/>
    </xf>
    <xf numFmtId="0" fontId="6" fillId="0" borderId="61" xfId="1" applyBorder="1" applyAlignment="1">
      <alignment horizontal="left" vertical="top" wrapText="1" indent="2"/>
    </xf>
    <xf numFmtId="0" fontId="6" fillId="0" borderId="49" xfId="1" applyBorder="1" applyAlignment="1">
      <alignment horizontal="right" vertical="center" wrapText="1"/>
    </xf>
    <xf numFmtId="0" fontId="6" fillId="0" borderId="0" xfId="1" applyAlignment="1">
      <alignment horizontal="right" vertical="center" wrapText="1"/>
    </xf>
    <xf numFmtId="0" fontId="6" fillId="0" borderId="61" xfId="1" applyBorder="1" applyAlignment="1">
      <alignment horizontal="right" vertical="center" wrapText="1"/>
    </xf>
    <xf numFmtId="0" fontId="6" fillId="0" borderId="49" xfId="1" applyBorder="1" applyAlignment="1">
      <alignment horizontal="left" vertical="center" wrapText="1" indent="1"/>
    </xf>
    <xf numFmtId="0" fontId="6" fillId="0" borderId="0" xfId="1" applyAlignment="1">
      <alignment horizontal="left" vertical="center" wrapText="1" indent="1"/>
    </xf>
    <xf numFmtId="0" fontId="6" fillId="0" borderId="61" xfId="1" applyBorder="1" applyAlignment="1">
      <alignment horizontal="left" vertical="center" wrapText="1" indent="1"/>
    </xf>
    <xf numFmtId="0" fontId="6" fillId="0" borderId="49" xfId="1" applyBorder="1" applyAlignment="1">
      <alignment horizontal="left" vertical="center" wrapText="1" indent="2"/>
    </xf>
    <xf numFmtId="0" fontId="6" fillId="0" borderId="0" xfId="1" applyAlignment="1">
      <alignment horizontal="left" vertical="center" wrapText="1" indent="2"/>
    </xf>
    <xf numFmtId="0" fontId="6" fillId="0" borderId="61" xfId="1" applyBorder="1" applyAlignment="1">
      <alignment horizontal="left" vertical="center" wrapText="1" indent="2"/>
    </xf>
    <xf numFmtId="0" fontId="6" fillId="0" borderId="49" xfId="1" applyBorder="1" applyAlignment="1">
      <alignment horizontal="center" vertical="top" wrapText="1"/>
    </xf>
    <xf numFmtId="0" fontId="6" fillId="0" borderId="48" xfId="1" applyBorder="1" applyAlignment="1">
      <alignment horizontal="center" vertical="top" wrapText="1"/>
    </xf>
    <xf numFmtId="0" fontId="6" fillId="0" borderId="0" xfId="1" applyAlignment="1">
      <alignment horizontal="center" vertical="top" wrapText="1"/>
    </xf>
    <xf numFmtId="0" fontId="6" fillId="0" borderId="51" xfId="1" applyBorder="1" applyAlignment="1">
      <alignment horizontal="center" vertical="top" wrapText="1"/>
    </xf>
    <xf numFmtId="0" fontId="6" fillId="0" borderId="61" xfId="1" applyBorder="1" applyAlignment="1">
      <alignment horizontal="center" vertical="top" wrapText="1"/>
    </xf>
    <xf numFmtId="0" fontId="6" fillId="0" borderId="53" xfId="1" applyBorder="1" applyAlignment="1">
      <alignment horizontal="center" vertical="top" wrapText="1"/>
    </xf>
    <xf numFmtId="0" fontId="6" fillId="0" borderId="47" xfId="1" applyBorder="1" applyAlignment="1">
      <alignment horizontal="left" vertical="top" wrapText="1"/>
    </xf>
    <xf numFmtId="0" fontId="6" fillId="0" borderId="54" xfId="1" applyBorder="1" applyAlignment="1">
      <alignment horizontal="left" vertical="top" wrapText="1"/>
    </xf>
    <xf numFmtId="0" fontId="6" fillId="0" borderId="57" xfId="1" applyBorder="1" applyAlignment="1">
      <alignment horizontal="left" vertical="center" wrapText="1"/>
    </xf>
    <xf numFmtId="0" fontId="6" fillId="0" borderId="56" xfId="1" applyBorder="1" applyAlignment="1">
      <alignment horizontal="left" vertical="center" wrapText="1"/>
    </xf>
    <xf numFmtId="0" fontId="6" fillId="0" borderId="55" xfId="1" applyBorder="1" applyAlignment="1">
      <alignment horizontal="left" vertical="center" wrapText="1"/>
    </xf>
    <xf numFmtId="0" fontId="6" fillId="0" borderId="50" xfId="1" applyBorder="1" applyAlignment="1">
      <alignment horizontal="left" vertical="center" wrapText="1"/>
    </xf>
    <xf numFmtId="0" fontId="6" fillId="0" borderId="49" xfId="1" applyBorder="1" applyAlignment="1">
      <alignment horizontal="left" vertical="center" wrapText="1"/>
    </xf>
    <xf numFmtId="0" fontId="6" fillId="0" borderId="51" xfId="1" applyBorder="1" applyAlignment="1">
      <alignment horizontal="left" vertical="top" wrapText="1"/>
    </xf>
    <xf numFmtId="0" fontId="6" fillId="0" borderId="53" xfId="1" applyBorder="1" applyAlignment="1">
      <alignment horizontal="left" vertical="top" wrapText="1"/>
    </xf>
    <xf numFmtId="0" fontId="6" fillId="0" borderId="50" xfId="1" applyBorder="1" applyAlignment="1">
      <alignment horizontal="left" vertical="top" wrapText="1"/>
    </xf>
    <xf numFmtId="0" fontId="20" fillId="0" borderId="49" xfId="1" applyFont="1" applyBorder="1" applyAlignment="1">
      <alignment horizontal="left" vertical="center" wrapText="1" indent="7"/>
    </xf>
    <xf numFmtId="0" fontId="6" fillId="0" borderId="49" xfId="1" applyBorder="1" applyAlignment="1">
      <alignment horizontal="left" vertical="top" wrapText="1"/>
    </xf>
    <xf numFmtId="0" fontId="20" fillId="0" borderId="49" xfId="1" applyFont="1" applyBorder="1" applyAlignment="1">
      <alignment horizontal="left" vertical="center" wrapText="1" indent="6"/>
    </xf>
    <xf numFmtId="0" fontId="6" fillId="0" borderId="49" xfId="1" applyBorder="1" applyAlignment="1">
      <alignment horizontal="right" vertical="top" wrapText="1"/>
    </xf>
    <xf numFmtId="0" fontId="6" fillId="0" borderId="0" xfId="1" applyAlignment="1">
      <alignment horizontal="right" vertical="top" wrapText="1"/>
    </xf>
    <xf numFmtId="0" fontId="6" fillId="0" borderId="61" xfId="1" applyBorder="1" applyAlignment="1">
      <alignment horizontal="right" vertical="top" wrapText="1"/>
    </xf>
    <xf numFmtId="0" fontId="6" fillId="0" borderId="0" xfId="1" applyAlignment="1">
      <alignment horizontal="left" wrapText="1"/>
    </xf>
    <xf numFmtId="0" fontId="6" fillId="0" borderId="48" xfId="1" applyBorder="1" applyAlignment="1">
      <alignment horizontal="left" vertical="center" wrapText="1"/>
    </xf>
    <xf numFmtId="0" fontId="6" fillId="0" borderId="49" xfId="1" applyBorder="1" applyAlignment="1">
      <alignment horizontal="left" vertical="top" wrapText="1" indent="1"/>
    </xf>
    <xf numFmtId="0" fontId="6" fillId="0" borderId="0" xfId="1" applyAlignment="1">
      <alignment horizontal="left" vertical="top" wrapText="1" indent="1"/>
    </xf>
    <xf numFmtId="0" fontId="6" fillId="0" borderId="61" xfId="1" applyBorder="1" applyAlignment="1">
      <alignment horizontal="left" vertical="top" wrapText="1" indent="1"/>
    </xf>
    <xf numFmtId="0" fontId="15" fillId="0" borderId="0" xfId="1" applyFont="1" applyAlignment="1">
      <alignment horizontal="left" vertical="top" wrapText="1" indent="8"/>
    </xf>
    <xf numFmtId="0" fontId="6" fillId="0" borderId="0" xfId="1" applyAlignment="1">
      <alignment horizontal="left" vertical="center" wrapText="1"/>
    </xf>
    <xf numFmtId="0" fontId="6" fillId="0" borderId="0" xfId="1" applyAlignment="1">
      <alignment horizontal="center" vertical="center" wrapText="1"/>
    </xf>
    <xf numFmtId="0" fontId="15" fillId="0" borderId="0" xfId="1" applyFont="1" applyAlignment="1">
      <alignment horizontal="center" vertical="center" wrapText="1"/>
    </xf>
    <xf numFmtId="0" fontId="15" fillId="0" borderId="0" xfId="1" applyFont="1" applyAlignment="1">
      <alignment horizontal="left" vertical="center" wrapText="1" indent="2"/>
    </xf>
    <xf numFmtId="0" fontId="15" fillId="0" borderId="0" xfId="1" applyFont="1" applyAlignment="1">
      <alignment horizontal="left" vertical="top" wrapText="1" indent="7"/>
    </xf>
    <xf numFmtId="0" fontId="15" fillId="0" borderId="0" xfId="1" applyFont="1" applyAlignment="1">
      <alignment horizontal="left" vertical="top" wrapText="1" indent="1"/>
    </xf>
    <xf numFmtId="0" fontId="15" fillId="0" borderId="0" xfId="1" applyFont="1" applyAlignment="1">
      <alignment horizontal="left" vertical="top" wrapText="1" indent="9"/>
    </xf>
    <xf numFmtId="0" fontId="15" fillId="0" borderId="0" xfId="1" applyFont="1" applyAlignment="1">
      <alignment horizontal="left" vertical="top" wrapText="1" indent="2"/>
    </xf>
    <xf numFmtId="0" fontId="15" fillId="0" borderId="0" xfId="1" applyFont="1" applyAlignment="1">
      <alignment horizontal="left" vertical="top" wrapText="1" indent="11"/>
    </xf>
    <xf numFmtId="0" fontId="6" fillId="0" borderId="0" xfId="1" applyAlignment="1">
      <alignment horizontal="left" vertical="top" wrapText="1"/>
    </xf>
    <xf numFmtId="0" fontId="15" fillId="0" borderId="0" xfId="1" applyFont="1" applyAlignment="1">
      <alignment horizontal="left" vertical="top" wrapText="1" indent="10"/>
    </xf>
    <xf numFmtId="0" fontId="15" fillId="0" borderId="0" xfId="1" applyFont="1" applyAlignment="1">
      <alignment horizontal="center" vertical="top" wrapText="1"/>
    </xf>
    <xf numFmtId="0" fontId="15" fillId="0" borderId="0" xfId="1" applyFont="1" applyAlignment="1">
      <alignment horizontal="left" wrapText="1" indent="7"/>
    </xf>
    <xf numFmtId="0" fontId="15" fillId="0" borderId="0" xfId="1" applyFont="1" applyAlignment="1">
      <alignment horizontal="left" wrapText="1" indent="1"/>
    </xf>
    <xf numFmtId="0" fontId="20" fillId="0" borderId="0" xfId="1" applyFont="1" applyAlignment="1">
      <alignment horizontal="left" wrapText="1" indent="8"/>
    </xf>
    <xf numFmtId="0" fontId="15" fillId="0" borderId="0" xfId="1" applyFont="1" applyAlignment="1">
      <alignment horizontal="left" vertical="top" wrapText="1"/>
    </xf>
    <xf numFmtId="0" fontId="15" fillId="0" borderId="0" xfId="1" applyFont="1" applyAlignment="1">
      <alignment horizontal="left" vertical="top" wrapText="1" indent="6"/>
    </xf>
    <xf numFmtId="0" fontId="15" fillId="0" borderId="0" xfId="1" applyFont="1" applyAlignment="1">
      <alignment horizontal="left" vertical="center" wrapText="1" indent="11"/>
    </xf>
    <xf numFmtId="0" fontId="15" fillId="0" borderId="0" xfId="1" applyFont="1" applyAlignment="1">
      <alignment horizontal="left" vertical="center" wrapText="1" indent="10"/>
    </xf>
    <xf numFmtId="0" fontId="6" fillId="0" borderId="48" xfId="1" applyBorder="1" applyAlignment="1">
      <alignment horizontal="left" vertical="top" wrapText="1"/>
    </xf>
    <xf numFmtId="0" fontId="15" fillId="0" borderId="0" xfId="1" applyFont="1" applyAlignment="1">
      <alignment horizontal="left" wrapText="1" indent="8"/>
    </xf>
    <xf numFmtId="0" fontId="15" fillId="0" borderId="0" xfId="1" applyFont="1" applyAlignment="1">
      <alignment horizontal="left" wrapText="1"/>
    </xf>
    <xf numFmtId="0" fontId="15" fillId="0" borderId="0" xfId="1" applyFont="1" applyAlignment="1">
      <alignment horizontal="left" wrapText="1" indent="6"/>
    </xf>
    <xf numFmtId="0" fontId="15" fillId="0" borderId="0" xfId="1" applyFont="1" applyAlignment="1">
      <alignment horizontal="left" vertical="center" wrapText="1" indent="6"/>
    </xf>
    <xf numFmtId="0" fontId="15" fillId="0" borderId="0" xfId="1" applyFont="1" applyAlignment="1">
      <alignment horizontal="left" vertical="center" wrapText="1"/>
    </xf>
    <xf numFmtId="0" fontId="15" fillId="0" borderId="0" xfId="1" applyFont="1" applyAlignment="1">
      <alignment horizontal="left" vertical="center" wrapText="1" indent="8"/>
    </xf>
    <xf numFmtId="0" fontId="6" fillId="0" borderId="57" xfId="1" applyBorder="1" applyAlignment="1">
      <alignment horizontal="left" wrapText="1"/>
    </xf>
    <xf numFmtId="0" fontId="6" fillId="0" borderId="56" xfId="1" applyBorder="1" applyAlignment="1">
      <alignment horizontal="left" wrapText="1"/>
    </xf>
    <xf numFmtId="0" fontId="6" fillId="0" borderId="55" xfId="1" applyBorder="1" applyAlignment="1">
      <alignment horizontal="left" wrapText="1"/>
    </xf>
    <xf numFmtId="0" fontId="15" fillId="0" borderId="61" xfId="1" applyFont="1" applyBorder="1" applyAlignment="1">
      <alignment horizontal="left" vertical="top" wrapText="1" indent="11"/>
    </xf>
    <xf numFmtId="0" fontId="15" fillId="0" borderId="61" xfId="1" applyFont="1" applyBorder="1" applyAlignment="1">
      <alignment horizontal="center" vertical="top" wrapText="1"/>
    </xf>
    <xf numFmtId="0" fontId="6" fillId="0" borderId="61" xfId="1" applyBorder="1" applyAlignment="1">
      <alignment horizontal="left" vertical="top" wrapText="1"/>
    </xf>
    <xf numFmtId="0" fontId="15" fillId="0" borderId="60" xfId="1" applyFont="1" applyBorder="1" applyAlignment="1">
      <alignment horizontal="left" vertical="top" wrapText="1" indent="4"/>
    </xf>
    <xf numFmtId="0" fontId="15" fillId="0" borderId="52" xfId="1" applyFont="1" applyBorder="1" applyAlignment="1">
      <alignment horizontal="left" vertical="top" wrapText="1" indent="4"/>
    </xf>
    <xf numFmtId="0" fontId="6" fillId="0" borderId="50" xfId="1" applyBorder="1" applyAlignment="1">
      <alignment horizontal="center" vertical="top" wrapText="1"/>
    </xf>
    <xf numFmtId="0" fontId="6" fillId="0" borderId="47" xfId="1" applyBorder="1" applyAlignment="1">
      <alignment horizontal="center" vertical="top" wrapText="1"/>
    </xf>
    <xf numFmtId="0" fontId="6" fillId="0" borderId="54" xfId="1" applyBorder="1" applyAlignment="1">
      <alignment horizontal="center" vertical="top" wrapText="1"/>
    </xf>
    <xf numFmtId="0" fontId="8" fillId="0" borderId="57" xfId="1" applyFont="1" applyBorder="1" applyAlignment="1">
      <alignment horizontal="left" vertical="top" wrapText="1"/>
    </xf>
    <xf numFmtId="0" fontId="8" fillId="0" borderId="56" xfId="1" applyFont="1" applyBorder="1" applyAlignment="1">
      <alignment horizontal="left" vertical="top" wrapText="1"/>
    </xf>
    <xf numFmtId="0" fontId="8" fillId="0" borderId="55" xfId="1" applyFont="1" applyBorder="1" applyAlignment="1">
      <alignment horizontal="left" vertical="top" wrapText="1"/>
    </xf>
    <xf numFmtId="0" fontId="7" fillId="0" borderId="60" xfId="1" applyFont="1" applyBorder="1" applyAlignment="1">
      <alignment horizontal="left" vertical="top" wrapText="1" indent="3"/>
    </xf>
    <xf numFmtId="0" fontId="7" fillId="0" borderId="59" xfId="1" applyFont="1" applyBorder="1" applyAlignment="1">
      <alignment horizontal="left" vertical="top" wrapText="1" indent="3"/>
    </xf>
    <xf numFmtId="0" fontId="7" fillId="0" borderId="52" xfId="1" applyFont="1" applyBorder="1" applyAlignment="1">
      <alignment horizontal="left" vertical="top" wrapText="1" indent="3"/>
    </xf>
    <xf numFmtId="0" fontId="14" fillId="0" borderId="50" xfId="1" applyFont="1" applyBorder="1" applyAlignment="1">
      <alignment horizontal="left" vertical="top" wrapText="1"/>
    </xf>
    <xf numFmtId="0" fontId="14" fillId="0" borderId="47" xfId="1" applyFont="1" applyBorder="1" applyAlignment="1">
      <alignment horizontal="left" vertical="top" wrapText="1"/>
    </xf>
    <xf numFmtId="0" fontId="14" fillId="0" borderId="54" xfId="1" applyFont="1" applyBorder="1" applyAlignment="1">
      <alignment horizontal="left" vertical="top" wrapText="1"/>
    </xf>
    <xf numFmtId="0" fontId="6" fillId="0" borderId="47" xfId="1" applyBorder="1" applyAlignment="1">
      <alignment horizontal="left" vertical="center" wrapText="1"/>
    </xf>
    <xf numFmtId="0" fontId="10" fillId="0" borderId="57" xfId="1" applyFont="1" applyBorder="1" applyAlignment="1">
      <alignment horizontal="left" vertical="top" wrapText="1"/>
    </xf>
    <xf numFmtId="0" fontId="10" fillId="0" borderId="56" xfId="1" applyFont="1" applyBorder="1" applyAlignment="1">
      <alignment horizontal="left" vertical="top" wrapText="1"/>
    </xf>
    <xf numFmtId="0" fontId="10" fillId="0" borderId="55" xfId="1" applyFont="1" applyBorder="1" applyAlignment="1">
      <alignment horizontal="left" vertical="top" wrapText="1"/>
    </xf>
    <xf numFmtId="0" fontId="6" fillId="0" borderId="60" xfId="1" applyBorder="1" applyAlignment="1">
      <alignment horizontal="left" vertical="top" wrapText="1"/>
    </xf>
    <xf numFmtId="0" fontId="6" fillId="0" borderId="52" xfId="1" applyBorder="1" applyAlignment="1">
      <alignment horizontal="left" vertical="top" wrapText="1"/>
    </xf>
    <xf numFmtId="0" fontId="8" fillId="0" borderId="57" xfId="1" applyFont="1" applyBorder="1" applyAlignment="1">
      <alignment horizontal="center" vertical="top" wrapText="1"/>
    </xf>
    <xf numFmtId="0" fontId="8" fillId="0" borderId="56" xfId="1" applyFont="1" applyBorder="1" applyAlignment="1">
      <alignment horizontal="center" vertical="top" wrapText="1"/>
    </xf>
    <xf numFmtId="0" fontId="8" fillId="0" borderId="55" xfId="1" applyFont="1" applyBorder="1" applyAlignment="1">
      <alignment horizontal="center" vertical="top" wrapText="1"/>
    </xf>
    <xf numFmtId="0" fontId="12" fillId="0" borderId="57" xfId="1" applyFont="1" applyBorder="1" applyAlignment="1">
      <alignment horizontal="left" vertical="top" indent="2" shrinkToFit="1"/>
    </xf>
    <xf numFmtId="0" fontId="12" fillId="0" borderId="55" xfId="1" applyFont="1" applyBorder="1" applyAlignment="1">
      <alignment horizontal="left" vertical="top" indent="2" shrinkToFit="1"/>
    </xf>
    <xf numFmtId="0" fontId="10" fillId="0" borderId="57" xfId="1" applyFont="1" applyBorder="1" applyAlignment="1">
      <alignment horizontal="center" vertical="top" wrapText="1"/>
    </xf>
    <xf numFmtId="0" fontId="10" fillId="0" borderId="56" xfId="1" applyFont="1" applyBorder="1" applyAlignment="1">
      <alignment horizontal="center" vertical="top" wrapText="1"/>
    </xf>
    <xf numFmtId="0" fontId="10" fillId="0" borderId="55" xfId="1" applyFont="1" applyBorder="1" applyAlignment="1">
      <alignment horizontal="center" vertical="top" wrapText="1"/>
    </xf>
    <xf numFmtId="0" fontId="6" fillId="0" borderId="51" xfId="1" applyBorder="1" applyAlignment="1">
      <alignment horizontal="left" vertical="center" wrapText="1"/>
    </xf>
    <xf numFmtId="0" fontId="3" fillId="0" borderId="0" xfId="0" applyFont="1" applyAlignment="1">
      <alignment horizontal="center" vertical="center"/>
    </xf>
    <xf numFmtId="0" fontId="26" fillId="0" borderId="0" xfId="0" applyFont="1" applyAlignment="1">
      <alignment horizontal="center" vertical="center"/>
    </xf>
    <xf numFmtId="0" fontId="2" fillId="0" borderId="40" xfId="0" applyFont="1" applyBorder="1" applyAlignment="1">
      <alignment horizontal="center" vertical="center"/>
    </xf>
    <xf numFmtId="0" fontId="3" fillId="0" borderId="63" xfId="0" applyFont="1" applyBorder="1" applyAlignment="1">
      <alignment horizontal="center" vertical="center"/>
    </xf>
    <xf numFmtId="0" fontId="2" fillId="6" borderId="67" xfId="4" applyFont="1" applyFill="1" applyBorder="1" applyAlignment="1">
      <alignment horizontal="center" vertical="center"/>
    </xf>
    <xf numFmtId="0" fontId="2" fillId="6" borderId="69" xfId="4" applyFont="1" applyFill="1" applyBorder="1" applyAlignment="1">
      <alignment horizontal="center" vertical="center"/>
    </xf>
    <xf numFmtId="0" fontId="2" fillId="6" borderId="73" xfId="4" applyFont="1" applyFill="1" applyBorder="1" applyAlignment="1">
      <alignment horizontal="center" vertical="center"/>
    </xf>
    <xf numFmtId="0" fontId="2" fillId="6" borderId="68" xfId="4" applyFont="1" applyFill="1" applyBorder="1" applyAlignment="1">
      <alignment horizontal="center" vertical="center"/>
    </xf>
    <xf numFmtId="0" fontId="2" fillId="6" borderId="70" xfId="4" applyFont="1" applyFill="1" applyBorder="1" applyAlignment="1">
      <alignment horizontal="center" vertical="center"/>
    </xf>
    <xf numFmtId="0" fontId="2" fillId="6" borderId="74" xfId="4" applyFont="1" applyFill="1" applyBorder="1" applyAlignment="1">
      <alignment horizontal="center" vertical="center"/>
    </xf>
    <xf numFmtId="3" fontId="2" fillId="6" borderId="68" xfId="4" applyNumberFormat="1" applyFont="1" applyFill="1" applyBorder="1" applyAlignment="1">
      <alignment horizontal="center" vertical="center"/>
    </xf>
    <xf numFmtId="3" fontId="2" fillId="6" borderId="34" xfId="4" applyNumberFormat="1" applyFont="1" applyFill="1" applyBorder="1" applyAlignment="1">
      <alignment horizontal="center" vertical="center"/>
    </xf>
    <xf numFmtId="3" fontId="2" fillId="6" borderId="35" xfId="4" applyNumberFormat="1" applyFont="1" applyFill="1" applyBorder="1" applyAlignment="1">
      <alignment horizontal="center" vertical="center"/>
    </xf>
    <xf numFmtId="0" fontId="2" fillId="3" borderId="76" xfId="3" applyNumberFormat="1" applyFont="1" applyFill="1" applyBorder="1" applyAlignment="1">
      <alignment horizontal="center" vertical="center"/>
    </xf>
    <xf numFmtId="0" fontId="2" fillId="3" borderId="77" xfId="3" applyNumberFormat="1" applyFont="1" applyFill="1" applyBorder="1" applyAlignment="1">
      <alignment horizontal="center" vertical="center"/>
    </xf>
    <xf numFmtId="0" fontId="2" fillId="3" borderId="79" xfId="4" applyFont="1" applyFill="1" applyBorder="1" applyAlignment="1">
      <alignment horizontal="center" vertical="center" wrapText="1"/>
    </xf>
    <xf numFmtId="0" fontId="2" fillId="3" borderId="77" xfId="4" applyFont="1" applyFill="1" applyBorder="1" applyAlignment="1">
      <alignment horizontal="center" vertical="center" wrapText="1"/>
    </xf>
    <xf numFmtId="0" fontId="2" fillId="0" borderId="39" xfId="0" applyFont="1" applyBorder="1" applyAlignment="1">
      <alignment horizontal="center" vertical="center"/>
    </xf>
    <xf numFmtId="0" fontId="0" fillId="0" borderId="41" xfId="0" applyBorder="1" applyAlignment="1">
      <alignment horizontal="center" vertical="center"/>
    </xf>
    <xf numFmtId="0" fontId="0" fillId="0" borderId="42" xfId="0" applyBorder="1" applyAlignment="1">
      <alignment horizontal="center" vertical="center"/>
    </xf>
    <xf numFmtId="0" fontId="0" fillId="0" borderId="43" xfId="0" applyBorder="1" applyAlignment="1">
      <alignment horizontal="center" vertical="center"/>
    </xf>
    <xf numFmtId="0" fontId="4" fillId="0" borderId="40" xfId="0" applyFont="1" applyBorder="1" applyAlignment="1">
      <alignment horizontal="center" vertical="center"/>
    </xf>
    <xf numFmtId="0" fontId="0" fillId="0" borderId="40" xfId="0" applyBorder="1" applyAlignment="1">
      <alignment horizontal="center" vertical="center"/>
    </xf>
    <xf numFmtId="0" fontId="0" fillId="0" borderId="0" xfId="0" applyAlignment="1">
      <alignment horizontal="left"/>
    </xf>
    <xf numFmtId="16" fontId="0" fillId="0" borderId="0" xfId="0" applyNumberFormat="1" applyAlignment="1">
      <alignment horizontal="left"/>
    </xf>
    <xf numFmtId="0" fontId="1" fillId="0" borderId="0" xfId="0" applyFont="1" applyAlignment="1">
      <alignment horizontal="center" vertical="center"/>
    </xf>
    <xf numFmtId="0" fontId="1" fillId="0" borderId="1" xfId="0" applyFont="1" applyBorder="1" applyAlignment="1">
      <alignment horizontal="center" vertical="center"/>
    </xf>
    <xf numFmtId="0" fontId="1" fillId="0" borderId="2" xfId="0" applyFont="1" applyBorder="1" applyAlignment="1">
      <alignment horizontal="center" vertical="center"/>
    </xf>
    <xf numFmtId="0" fontId="1" fillId="0" borderId="3" xfId="0" applyFont="1" applyBorder="1" applyAlignment="1">
      <alignment horizontal="center" vertical="center"/>
    </xf>
    <xf numFmtId="0" fontId="1" fillId="0" borderId="4" xfId="0" applyFont="1" applyBorder="1" applyAlignment="1">
      <alignment horizontal="center" vertical="center"/>
    </xf>
    <xf numFmtId="0" fontId="1" fillId="0" borderId="5" xfId="0" applyFont="1" applyBorder="1" applyAlignment="1">
      <alignment horizontal="center" vertical="center"/>
    </xf>
    <xf numFmtId="0" fontId="1" fillId="0" borderId="9" xfId="0" applyFont="1" applyBorder="1" applyAlignment="1">
      <alignment horizontal="center" vertical="center"/>
    </xf>
    <xf numFmtId="0" fontId="1" fillId="0" borderId="10" xfId="0" applyFont="1" applyBorder="1" applyAlignment="1">
      <alignment horizontal="center" vertical="center"/>
    </xf>
    <xf numFmtId="0" fontId="1" fillId="0" borderId="11" xfId="0" applyFont="1" applyBorder="1" applyAlignment="1">
      <alignment horizontal="center" vertical="center"/>
    </xf>
    <xf numFmtId="0" fontId="0" fillId="0" borderId="0" xfId="0" applyAlignment="1">
      <alignment horizontal="center" wrapText="1"/>
    </xf>
    <xf numFmtId="0" fontId="0" fillId="0" borderId="13" xfId="0" applyBorder="1" applyAlignment="1">
      <alignment horizontal="center" vertical="center"/>
    </xf>
    <xf numFmtId="0" fontId="0" fillId="0" borderId="14" xfId="0" applyBorder="1" applyAlignment="1">
      <alignment horizontal="center" vertical="center"/>
    </xf>
    <xf numFmtId="0" fontId="0" fillId="0" borderId="16" xfId="0" applyBorder="1" applyAlignment="1">
      <alignment horizontal="center"/>
    </xf>
    <xf numFmtId="0" fontId="0" fillId="0" borderId="17" xfId="0" applyBorder="1" applyAlignment="1">
      <alignment horizontal="center"/>
    </xf>
    <xf numFmtId="16" fontId="1" fillId="0" borderId="0" xfId="0" quotePrefix="1" applyNumberFormat="1" applyFont="1" applyAlignment="1">
      <alignment horizontal="center" vertical="center"/>
    </xf>
    <xf numFmtId="0" fontId="2" fillId="0" borderId="0" xfId="0" applyFont="1" applyAlignment="1">
      <alignment horizontal="center"/>
    </xf>
    <xf numFmtId="0" fontId="2" fillId="0" borderId="39" xfId="0" applyFont="1" applyBorder="1" applyAlignment="1">
      <alignment horizontal="center"/>
    </xf>
    <xf numFmtId="0" fontId="0" fillId="0" borderId="33" xfId="0" applyBorder="1" applyAlignment="1">
      <alignment horizontal="center"/>
    </xf>
    <xf numFmtId="0" fontId="0" fillId="0" borderId="34" xfId="0" applyBorder="1" applyAlignment="1">
      <alignment horizontal="center"/>
    </xf>
    <xf numFmtId="0" fontId="0" fillId="0" borderId="35" xfId="0" applyBorder="1" applyAlignment="1">
      <alignment horizontal="center"/>
    </xf>
    <xf numFmtId="0" fontId="0" fillId="3" borderId="36" xfId="0" applyFill="1" applyBorder="1" applyAlignment="1">
      <alignment horizontal="center"/>
    </xf>
    <xf numFmtId="0" fontId="0" fillId="3" borderId="37" xfId="0" applyFill="1" applyBorder="1" applyAlignment="1">
      <alignment horizontal="center"/>
    </xf>
    <xf numFmtId="0" fontId="0" fillId="3" borderId="38" xfId="0" applyFill="1" applyBorder="1" applyAlignment="1">
      <alignment horizontal="center"/>
    </xf>
  </cellXfs>
  <cellStyles count="5">
    <cellStyle name="Normal" xfId="0" builtinId="0"/>
    <cellStyle name="Normal 2" xfId="1" xr:uid="{9C1B3BD0-D881-4837-B7DF-BFCE0172E5B6}"/>
    <cellStyle name="Normal 20" xfId="4" xr:uid="{1AA8CEBE-F6FA-4F26-9088-871FED497900}"/>
    <cellStyle name="Porcentagem" xfId="2" builtinId="5"/>
    <cellStyle name="Vírgula" xfId="3" builtinId="3"/>
  </cellStyles>
  <dxfs count="0"/>
  <tableStyles count="0" defaultTableStyle="TableStyleMedium2" defaultPivotStyle="PivotStyleLight16"/>
  <extLst>
    <ext xmlns:x14="http://schemas.microsoft.com/office/spreadsheetml/2009/9/main" uri="{EB79DEF2-80B8-43e5-95BD-54CBDDF9020C}">
      <x14:slicerStyles defaultSlicerStyle="SlicerStyleLight1"/>
    </ext>
    <ext xmlns:x15="http://schemas.microsoft.com/office/spreadsheetml/2010/11/main" uri="{9260A510-F301-46a8-8635-F512D64BE5F5}">
      <x15:timelineStyles defaultTimelineStyle="TimeSlicerStyleLight1"/>
    </ext>
  </extLst>
</styleSheet>
</file>

<file path=xl/_rels/workbook.xml.rels><?xml version="1.0" encoding="UTF-8" standalone="yes"?>
<Relationships xmlns="http://schemas.openxmlformats.org/package/2006/relationships"><Relationship Id="rId8" Type="http://schemas.openxmlformats.org/officeDocument/2006/relationships/worksheet" Target="worksheets/sheet8.xml"/><Relationship Id="rId13" Type="http://schemas.openxmlformats.org/officeDocument/2006/relationships/calcChain" Target="calcChain.xml"/><Relationship Id="rId3" Type="http://schemas.openxmlformats.org/officeDocument/2006/relationships/worksheet" Target="worksheets/sheet3.xml"/><Relationship Id="rId7" Type="http://schemas.openxmlformats.org/officeDocument/2006/relationships/worksheet" Target="worksheets/sheet7.xml"/><Relationship Id="rId12" Type="http://schemas.openxmlformats.org/officeDocument/2006/relationships/sharedStrings" Target="sharedStrings.xml"/><Relationship Id="rId2" Type="http://schemas.openxmlformats.org/officeDocument/2006/relationships/worksheet" Target="worksheets/sheet2.xml"/><Relationship Id="rId1" Type="http://schemas.openxmlformats.org/officeDocument/2006/relationships/worksheet" Target="worksheets/sheet1.xml"/><Relationship Id="rId6" Type="http://schemas.openxmlformats.org/officeDocument/2006/relationships/worksheet" Target="worksheets/sheet6.xml"/><Relationship Id="rId11" Type="http://schemas.openxmlformats.org/officeDocument/2006/relationships/styles" Target="styles.xml"/><Relationship Id="rId5" Type="http://schemas.openxmlformats.org/officeDocument/2006/relationships/worksheet" Target="worksheets/sheet5.xml"/><Relationship Id="rId10" Type="http://schemas.openxmlformats.org/officeDocument/2006/relationships/theme" Target="theme/theme1.xml"/><Relationship Id="rId4" Type="http://schemas.openxmlformats.org/officeDocument/2006/relationships/worksheet" Target="worksheets/sheet4.xml"/><Relationship Id="rId9" Type="http://schemas.openxmlformats.org/officeDocument/2006/relationships/worksheet" Target="worksheets/sheet9.xml"/></Relationships>
</file>

<file path=xl/charts/_rels/chart1.xml.rels><?xml version="1.0" encoding="UTF-8" standalone="yes"?>
<Relationships xmlns="http://schemas.openxmlformats.org/package/2006/relationships"><Relationship Id="rId2" Type="http://schemas.microsoft.com/office/2011/relationships/chartColorStyle" Target="colors1.xml"/><Relationship Id="rId1" Type="http://schemas.microsoft.com/office/2011/relationships/chartStyle" Target="style1.xml"/></Relationships>
</file>

<file path=xl/charts/_rels/chart2.xml.rels><?xml version="1.0" encoding="UTF-8" standalone="yes"?>
<Relationships xmlns="http://schemas.openxmlformats.org/package/2006/relationships"><Relationship Id="rId2" Type="http://schemas.microsoft.com/office/2011/relationships/chartColorStyle" Target="colors2.xml"/><Relationship Id="rId1" Type="http://schemas.microsoft.com/office/2011/relationships/chartStyle" Target="style2.xml"/></Relationships>
</file>

<file path=xl/charts/_rels/chart3.xml.rels><?xml version="1.0" encoding="UTF-8" standalone="yes"?>
<Relationships xmlns="http://schemas.openxmlformats.org/package/2006/relationships"><Relationship Id="rId2" Type="http://schemas.microsoft.com/office/2011/relationships/chartColorStyle" Target="colors3.xml"/><Relationship Id="rId1" Type="http://schemas.microsoft.com/office/2011/relationships/chartStyle" Target="style3.xml"/></Relationships>
</file>

<file path=xl/charts/chart1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Total</a:t>
            </a:r>
            <a:r>
              <a:rPr lang="pt-BR" baseline="0"/>
              <a:t> de Bases - Eixo Leste.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34710666375036459"/>
          <c:w val="0.93888888888888888"/>
          <c:h val="0.6488418635170604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A0B0-4DC0-A72E-D4A9E20E774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A0B0-4DC0-A72E-D4A9E20E774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'PLANO E SEQUÊNCIA - LD'!$K$19:$K$20</c:f>
              <c:strCache>
                <c:ptCount val="2"/>
                <c:pt idx="0">
                  <c:v>Postes executados</c:v>
                </c:pt>
                <c:pt idx="1">
                  <c:v>Postes a executar</c:v>
                </c:pt>
              </c:strCache>
            </c:strRef>
          </c:cat>
          <c:val>
            <c:numRef>
              <c:f>'PLANO E SEQUÊNCIA - LD'!$L$19:$L$20</c:f>
              <c:numCache>
                <c:formatCode>0.00%</c:formatCode>
                <c:ptCount val="2"/>
                <c:pt idx="0">
                  <c:v>0.62068965517241381</c:v>
                </c:pt>
                <c:pt idx="1">
                  <c:v>0.37931034482758619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4-A0B0-4DC0-A72E-D4A9E20E774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2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800" b="1" i="0" u="none" strike="noStrike" kern="1200" baseline="0">
                <a:solidFill>
                  <a:schemeClr val="dk1">
                    <a:lumMod val="65000"/>
                    <a:lumOff val="35000"/>
                  </a:schemeClr>
                </a:solidFill>
                <a:latin typeface="+mn-lt"/>
                <a:ea typeface="+mn-ea"/>
                <a:cs typeface="+mn-cs"/>
              </a:defRPr>
            </a:pPr>
            <a:r>
              <a:rPr lang="pt-BR"/>
              <a:t>Total</a:t>
            </a:r>
            <a:r>
              <a:rPr lang="pt-BR" baseline="0"/>
              <a:t> de Bases - Eixo Norte.</a:t>
            </a:r>
            <a:endParaRPr lang="pt-BR"/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800" b="1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view3D>
      <c:rotX val="50"/>
      <c:rotY val="0"/>
      <c:depthPercent val="100"/>
      <c:rAngAx val="0"/>
      <c:perspective val="60"/>
    </c:view3D>
    <c:floor>
      <c:thickness val="0"/>
      <c:spPr>
        <a:noFill/>
        <a:ln>
          <a:noFill/>
        </a:ln>
        <a:effectLst/>
        <a:sp3d/>
      </c:spPr>
    </c:floor>
    <c:sideWall>
      <c:thickness val="0"/>
      <c:spPr>
        <a:noFill/>
        <a:ln>
          <a:noFill/>
        </a:ln>
        <a:effectLst/>
        <a:sp3d/>
      </c:spPr>
    </c:sideWall>
    <c:backWall>
      <c:thickness val="0"/>
      <c:spPr>
        <a:noFill/>
        <a:ln>
          <a:noFill/>
        </a:ln>
        <a:effectLst/>
        <a:sp3d/>
      </c:spPr>
    </c:backWall>
    <c:plotArea>
      <c:layout>
        <c:manualLayout>
          <c:layoutTarget val="inner"/>
          <c:xMode val="edge"/>
          <c:yMode val="edge"/>
          <c:x val="0"/>
          <c:y val="0.34710666375036459"/>
          <c:w val="0.93888888888888888"/>
          <c:h val="0.64884186351706041"/>
        </c:manualLayout>
      </c:layout>
      <c:pie3DChart>
        <c:varyColors val="1"/>
        <c:ser>
          <c:idx val="0"/>
          <c:order val="0"/>
          <c:dPt>
            <c:idx val="0"/>
            <c:bubble3D val="0"/>
            <c:spPr>
              <a:solidFill>
                <a:schemeClr val="accent1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1-7EE6-4950-B01E-E92B779CDD80}"/>
              </c:ext>
            </c:extLst>
          </c:dPt>
          <c:dPt>
            <c:idx val="1"/>
            <c:bubble3D val="0"/>
            <c:spPr>
              <a:solidFill>
                <a:schemeClr val="accent2"/>
              </a:solidFill>
              <a:ln>
                <a:noFill/>
              </a:ln>
              <a:effectLst>
                <a:outerShdw blurRad="88900" sx="102000" sy="102000" algn="ctr" rotWithShape="0">
                  <a:prstClr val="black">
                    <a:alpha val="20000"/>
                  </a:prstClr>
                </a:outerShdw>
              </a:effectLst>
              <a:scene3d>
                <a:camera prst="orthographicFront"/>
                <a:lightRig rig="threePt" dir="t"/>
              </a:scene3d>
              <a:sp3d prstMaterial="matte"/>
            </c:spPr>
            <c:extLst>
              <c:ext xmlns:c16="http://schemas.microsoft.com/office/drawing/2014/chart" uri="{C3380CC4-5D6E-409C-BE32-E72D297353CC}">
                <c16:uniqueId val="{00000003-7EE6-4950-B01E-E92B779CDD80}"/>
              </c:ext>
            </c:extLst>
          </c:dPt>
          <c:dLbls>
            <c:spPr>
              <a:noFill/>
              <a:ln>
                <a:noFill/>
              </a:ln>
              <a:effectLst/>
            </c:spPr>
            <c:txPr>
              <a:bodyPr rot="0" spcFirstLastPara="1" vertOverflow="ellipsis" vert="horz" wrap="square" lIns="38100" tIns="19050" rIns="38100" bIns="19050" anchor="ctr" anchorCtr="1">
                <a:spAutoFit/>
              </a:bodyPr>
              <a:lstStyle/>
              <a:p>
                <a:pPr>
                  <a:defRPr sz="900" b="1" i="0" u="none" strike="noStrike" kern="1200" baseline="0">
                    <a:solidFill>
                      <a:schemeClr val="lt1"/>
                    </a:solidFill>
                    <a:latin typeface="+mn-lt"/>
                    <a:ea typeface="+mn-ea"/>
                    <a:cs typeface="+mn-cs"/>
                  </a:defRPr>
                </a:pPr>
                <a:endParaRPr lang="pt-BR"/>
              </a:p>
            </c:txPr>
            <c:dLblPos val="inEnd"/>
            <c:showLegendKey val="0"/>
            <c:showVal val="0"/>
            <c:showCatName val="0"/>
            <c:showSerName val="0"/>
            <c:showPercent val="1"/>
            <c:showBubbleSize val="0"/>
            <c:showLeaderLines val="1"/>
            <c:leaderLines>
              <c:spPr>
                <a:ln w="9525" cap="flat" cmpd="sng" algn="ctr">
                  <a:solidFill>
                    <a:schemeClr val="dk1">
                      <a:lumMod val="35000"/>
                      <a:lumOff val="65000"/>
                    </a:schemeClr>
                  </a:solidFill>
                  <a:round/>
                </a:ln>
                <a:effectLst/>
              </c:spPr>
            </c:leaderLines>
            <c:extLst>
              <c:ext xmlns:c15="http://schemas.microsoft.com/office/drawing/2012/chart" uri="{CE6537A1-D6FC-4f65-9D91-7224C49458BB}"/>
            </c:extLst>
          </c:dLbls>
          <c:cat>
            <c:strRef>
              <c:f>'PLANO E SEQUÊNCIA - LT'!$M$34:$M$35</c:f>
              <c:strCache>
                <c:ptCount val="2"/>
                <c:pt idx="0">
                  <c:v>Bases executadas</c:v>
                </c:pt>
                <c:pt idx="1">
                  <c:v>Bases a executar</c:v>
                </c:pt>
              </c:strCache>
            </c:strRef>
          </c:cat>
          <c:val>
            <c:numRef>
              <c:f>'PLANO E SEQUÊNCIA - LT'!$N$34:$N$35</c:f>
              <c:numCache>
                <c:formatCode>0.00%</c:formatCode>
                <c:ptCount val="2"/>
                <c:pt idx="0">
                  <c:v>0.25</c:v>
                </c:pt>
                <c:pt idx="1">
                  <c:v>0.75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5FC0-4FDD-846F-B6D4C40FF1A0}"/>
            </c:ext>
          </c:extLst>
        </c:ser>
        <c:dLbls>
          <c:dLblPos val="inEnd"/>
          <c:showLegendKey val="0"/>
          <c:showVal val="0"/>
          <c:showCatName val="0"/>
          <c:showSerName val="0"/>
          <c:showPercent val="1"/>
          <c:showBubbleSize val="0"/>
          <c:showLeaderLines val="1"/>
        </c:dLbls>
      </c:pie3DChart>
      <c:spPr>
        <a:noFill/>
        <a:ln>
          <a:noFill/>
        </a:ln>
        <a:effectLst/>
      </c:spPr>
    </c:plotArea>
    <c:legend>
      <c:legendPos val="b"/>
      <c:overlay val="0"/>
      <c:spPr>
        <a:solidFill>
          <a:schemeClr val="lt1">
            <a:alpha val="78000"/>
          </a:schemeClr>
        </a:solidFill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0" i="0" u="none" strike="noStrike" kern="1200" baseline="0">
              <a:solidFill>
                <a:schemeClr val="dk1">
                  <a:lumMod val="65000"/>
                  <a:lumOff val="35000"/>
                </a:schemeClr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pattFill prst="dkDnDiag">
      <a:fgClr>
        <a:schemeClr val="lt1">
          <a:lumMod val="95000"/>
        </a:schemeClr>
      </a:fgClr>
      <a:bgClr>
        <a:schemeClr val="lt1"/>
      </a:bgClr>
    </a:pattFill>
    <a:ln w="9525" cap="flat" cmpd="sng" algn="ctr">
      <a:solidFill>
        <a:schemeClr val="dk1">
          <a:lumMod val="15000"/>
          <a:lumOff val="85000"/>
        </a:schemeClr>
      </a:solidFill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hart3.xml><?xml version="1.0" encoding="utf-8"?>
<c:chartSpace xmlns:c="http://schemas.openxmlformats.org/drawingml/2006/chart" xmlns:a="http://schemas.openxmlformats.org/drawingml/2006/main" xmlns:r="http://schemas.openxmlformats.org/officeDocument/2006/relationships" xmlns:c16r2="http://schemas.microsoft.com/office/drawing/2015/06/chart">
  <c:date1904 val="0"/>
  <c:lang val="pt-BR"/>
  <c:roundedCorners val="0"/>
  <mc:AlternateContent xmlns:mc="http://schemas.openxmlformats.org/markup-compatibility/2006">
    <mc:Choice xmlns:c14="http://schemas.microsoft.com/office/drawing/2007/8/2/chart" Requires="c14">
      <c14:style val="102"/>
    </mc:Choice>
    <mc:Fallback>
      <c:style val="2"/>
    </mc:Fallback>
  </mc:AlternateContent>
  <c:chart>
    <c:title>
      <c:tx>
        <c:rich>
          <a:bodyPr rot="0" spcFirstLastPara="1" vertOverflow="ellipsis" vert="horz" wrap="square" anchor="ctr" anchorCtr="1"/>
          <a:lstStyle/>
          <a:p>
            <a:pPr>
              <a:defRPr sz="16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r>
              <a:rPr lang="en-US"/>
              <a:t>RECUPERAÇÃO DAS BASES DAS LINHAS DE DISTRIBUIÇÃO E TRASMISSÃO</a:t>
            </a:r>
          </a:p>
        </c:rich>
      </c:tx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16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title>
    <c:autoTitleDeleted val="0"/>
    <c:plotArea>
      <c:layout/>
      <c:barChart>
        <c:barDir val="col"/>
        <c:grouping val="clustered"/>
        <c:varyColors val="0"/>
        <c:ser>
          <c:idx val="0"/>
          <c:order val="0"/>
          <c:tx>
            <c:strRef>
              <c:f>'CONTROLE GRÁFICO'!$B$20</c:f>
              <c:strCache>
                <c:ptCount val="1"/>
                <c:pt idx="0">
                  <c:v>PREV</c:v>
                </c:pt>
              </c:strCache>
            </c:strRef>
          </c:tx>
          <c:spPr>
            <a:gradFill rotWithShape="1">
              <a:gsLst>
                <a:gs pos="0">
                  <a:schemeClr val="accent1">
                    <a:satMod val="103000"/>
                    <a:lumMod val="102000"/>
                    <a:tint val="94000"/>
                  </a:schemeClr>
                </a:gs>
                <a:gs pos="50000">
                  <a:schemeClr val="accent1">
                    <a:satMod val="110000"/>
                    <a:lumMod val="100000"/>
                    <a:shade val="100000"/>
                  </a:schemeClr>
                </a:gs>
                <a:gs pos="100000">
                  <a:schemeClr val="accent1">
                    <a:lumMod val="99000"/>
                    <a:satMod val="120000"/>
                    <a:shade val="78000"/>
                  </a:schemeClr>
                </a:gs>
              </a:gsLst>
              <a:lin ang="5400000" scaled="0"/>
            </a:gradFill>
            <a:ln>
              <a:noFill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invertIfNegative val="0"/>
          <c:cat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cat>
          <c:val>
            <c:numRef>
              <c:f>'CONTROLE GRÁFICO'!$D$20:$P$20</c:f>
              <c:numCache>
                <c:formatCode>_(* #,##0.00_);_(* \(#,##0.00\);_(* "-"??_);_(@_)</c:formatCode>
                <c:ptCount val="13"/>
                <c:pt idx="0">
                  <c:v>10</c:v>
                </c:pt>
                <c:pt idx="1">
                  <c:v>10</c:v>
                </c:pt>
                <c:pt idx="2">
                  <c:v>10</c:v>
                </c:pt>
                <c:pt idx="3">
                  <c:v>10</c:v>
                </c:pt>
                <c:pt idx="4">
                  <c:v>10</c:v>
                </c:pt>
                <c:pt idx="5">
                  <c:v>10</c:v>
                </c:pt>
                <c:pt idx="6">
                  <c:v>10</c:v>
                </c:pt>
                <c:pt idx="7">
                  <c:v>10</c:v>
                </c:pt>
                <c:pt idx="8">
                  <c:v>10</c:v>
                </c:pt>
                <c:pt idx="9">
                  <c:v>10</c:v>
                </c:pt>
                <c:pt idx="10">
                  <c:v>10</c:v>
                </c:pt>
                <c:pt idx="11">
                  <c:v>10</c:v>
                </c:pt>
                <c:pt idx="12">
                  <c:v>10</c:v>
                </c:pt>
              </c:numCache>
            </c:numRef>
          </c:val>
          <c:extLst>
            <c:ext xmlns:c16="http://schemas.microsoft.com/office/drawing/2014/chart" uri="{C3380CC4-5D6E-409C-BE32-E72D297353CC}">
              <c16:uniqueId val="{00000000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gapWidth val="180"/>
        <c:overlap val="-2"/>
        <c:axId val="2039743967"/>
        <c:axId val="418088143"/>
      </c:barChart>
      <c:scatterChart>
        <c:scatterStyle val="smoothMarker"/>
        <c:varyColors val="0"/>
        <c:ser>
          <c:idx val="1"/>
          <c:order val="1"/>
          <c:tx>
            <c:strRef>
              <c:f>'CONTROLE GRÁFICO'!$B$21</c:f>
              <c:strCache>
                <c:ptCount val="1"/>
                <c:pt idx="0">
                  <c:v>REAL</c:v>
                </c:pt>
              </c:strCache>
            </c:strRef>
          </c:tx>
          <c:spPr>
            <a:ln w="34925" cap="rnd">
              <a:solidFill>
                <a:schemeClr val="accent2"/>
              </a:solidFill>
              <a:round/>
            </a:ln>
            <a:effectLst>
              <a:outerShdw blurRad="57150" dist="19050" dir="5400000" algn="ctr" rotWithShape="0">
                <a:srgbClr val="000000">
                  <a:alpha val="63000"/>
                </a:srgbClr>
              </a:outerShdw>
            </a:effectLst>
          </c:spPr>
          <c:marker>
            <c:symbol val="circle"/>
            <c:size val="6"/>
            <c:spPr>
              <a:gradFill rotWithShape="1">
                <a:gsLst>
                  <a:gs pos="0">
                    <a:schemeClr val="accent2">
                      <a:shade val="51000"/>
                      <a:satMod val="130000"/>
                    </a:schemeClr>
                  </a:gs>
                  <a:gs pos="80000">
                    <a:schemeClr val="accent2">
                      <a:shade val="93000"/>
                      <a:satMod val="130000"/>
                    </a:schemeClr>
                  </a:gs>
                  <a:gs pos="100000">
                    <a:schemeClr val="accent2">
                      <a:shade val="94000"/>
                      <a:satMod val="135000"/>
                    </a:schemeClr>
                  </a:gs>
                </a:gsLst>
                <a:lin ang="16200000" scaled="0"/>
              </a:gradFill>
              <a:ln w="9525">
                <a:solidFill>
                  <a:schemeClr val="accent2"/>
                </a:solidFill>
                <a:round/>
              </a:ln>
              <a:effectLst>
                <a:outerShdw blurRad="40000" dist="23000" dir="5400000" rotWithShape="0">
                  <a:srgbClr val="000000">
                    <a:alpha val="35000"/>
                  </a:srgbClr>
                </a:outerShdw>
              </a:effectLst>
              <a:scene3d>
                <a:camera prst="orthographicFront">
                  <a:rot lat="0" lon="0" rev="0"/>
                </a:camera>
                <a:lightRig rig="threePt" dir="t">
                  <a:rot lat="0" lon="0" rev="1200000"/>
                </a:lightRig>
              </a:scene3d>
              <a:sp3d>
                <a:bevelT w="63500" h="25400"/>
              </a:sp3d>
            </c:spPr>
          </c:marker>
          <c:xVal>
            <c:numRef>
              <c:f>'CONTROLE GRÁFICO'!$D$17:$P$17</c:f>
              <c:numCache>
                <c:formatCode>mmm\-yy</c:formatCode>
                <c:ptCount val="13"/>
                <c:pt idx="0">
                  <c:v>45536</c:v>
                </c:pt>
                <c:pt idx="1">
                  <c:v>45566</c:v>
                </c:pt>
                <c:pt idx="2">
                  <c:v>45597</c:v>
                </c:pt>
                <c:pt idx="3">
                  <c:v>45627</c:v>
                </c:pt>
                <c:pt idx="4">
                  <c:v>45658</c:v>
                </c:pt>
                <c:pt idx="5">
                  <c:v>45689</c:v>
                </c:pt>
                <c:pt idx="6">
                  <c:v>45717</c:v>
                </c:pt>
                <c:pt idx="7">
                  <c:v>45748</c:v>
                </c:pt>
                <c:pt idx="8">
                  <c:v>45778</c:v>
                </c:pt>
                <c:pt idx="9">
                  <c:v>45809</c:v>
                </c:pt>
                <c:pt idx="10">
                  <c:v>45839</c:v>
                </c:pt>
                <c:pt idx="11">
                  <c:v>45870</c:v>
                </c:pt>
                <c:pt idx="12">
                  <c:v>45901</c:v>
                </c:pt>
              </c:numCache>
            </c:numRef>
          </c:xVal>
          <c:yVal>
            <c:numRef>
              <c:f>'CONTROLE GRÁFICO'!$D$21:$M$21</c:f>
              <c:numCache>
                <c:formatCode>_(* #,##0.00_);_(* \(#,##0.00\);_(* "-"??_);_(@_)</c:formatCode>
                <c:ptCount val="10"/>
                <c:pt idx="0">
                  <c:v>5</c:v>
                </c:pt>
                <c:pt idx="1">
                  <c:v>7</c:v>
                </c:pt>
                <c:pt idx="2">
                  <c:v>13</c:v>
                </c:pt>
                <c:pt idx="3">
                  <c:v>9</c:v>
                </c:pt>
                <c:pt idx="4">
                  <c:v>8</c:v>
                </c:pt>
                <c:pt idx="5">
                  <c:v>8</c:v>
                </c:pt>
                <c:pt idx="6">
                  <c:v>4</c:v>
                </c:pt>
                <c:pt idx="7">
                  <c:v>3</c:v>
                </c:pt>
                <c:pt idx="8">
                  <c:v>12</c:v>
                </c:pt>
                <c:pt idx="9">
                  <c:v>6</c:v>
                </c:pt>
              </c:numCache>
            </c:numRef>
          </c:yVal>
          <c:smooth val="1"/>
          <c:extLst>
            <c:ext xmlns:c16="http://schemas.microsoft.com/office/drawing/2014/chart" uri="{C3380CC4-5D6E-409C-BE32-E72D297353CC}">
              <c16:uniqueId val="{00000001-B6A0-4743-891D-ED6E12EF4EE8}"/>
            </c:ext>
          </c:extLst>
        </c:ser>
        <c:dLbls>
          <c:showLegendKey val="0"/>
          <c:showVal val="0"/>
          <c:showCatName val="0"/>
          <c:showSerName val="0"/>
          <c:showPercent val="0"/>
          <c:showBubbleSize val="0"/>
        </c:dLbls>
        <c:axId val="2039743967"/>
        <c:axId val="418088143"/>
      </c:scatterChart>
      <c:dateAx>
        <c:axId val="2039743967"/>
        <c:scaling>
          <c:orientation val="minMax"/>
        </c:scaling>
        <c:delete val="0"/>
        <c:axPos val="b"/>
        <c:numFmt formatCode="mmm\-yy" sourceLinked="1"/>
        <c:majorTickMark val="none"/>
        <c:minorTickMark val="none"/>
        <c:tickLblPos val="nextTo"/>
        <c:spPr>
          <a:noFill/>
          <a:ln w="12700" cap="flat" cmpd="sng" algn="ctr">
            <a:solidFill>
              <a:schemeClr val="tx1">
                <a:lumMod val="15000"/>
                <a:lumOff val="85000"/>
              </a:schemeClr>
            </a:solidFill>
            <a:round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418088143"/>
        <c:crosses val="autoZero"/>
        <c:auto val="1"/>
        <c:lblOffset val="100"/>
        <c:baseTimeUnit val="months"/>
      </c:dateAx>
      <c:valAx>
        <c:axId val="418088143"/>
        <c:scaling>
          <c:orientation val="minMax"/>
          <c:min val="0"/>
        </c:scaling>
        <c:delete val="0"/>
        <c:axPos val="l"/>
        <c:majorGridlines>
          <c:spPr>
            <a:ln w="9525" cap="flat" cmpd="sng" algn="ctr">
              <a:solidFill>
                <a:schemeClr val="tx1">
                  <a:lumMod val="15000"/>
                  <a:lumOff val="85000"/>
                </a:schemeClr>
              </a:solidFill>
              <a:round/>
            </a:ln>
            <a:effectLst/>
          </c:spPr>
        </c:majorGridlines>
        <c:numFmt formatCode="_(* #,##0.00_);_(* \(#,##0.00\);_(* &quot;-&quot;??_);_(@_)" sourceLinked="1"/>
        <c:majorTickMark val="none"/>
        <c:minorTickMark val="none"/>
        <c:tickLblPos val="nextTo"/>
        <c:spPr>
          <a:noFill/>
          <a:ln>
            <a:noFill/>
          </a:ln>
          <a:effectLst/>
        </c:spPr>
        <c:txPr>
          <a:bodyPr rot="-60000000" spcFirstLastPara="1" vertOverflow="ellipsis" vert="horz" wrap="square" anchor="ctr" anchorCtr="1"/>
          <a:lstStyle/>
          <a:p>
            <a:pPr>
              <a:defRPr sz="900" b="1" i="0" u="none" strike="noStrike" kern="1200" baseline="0">
                <a:solidFill>
                  <a:sysClr val="windowText" lastClr="000000"/>
                </a:solidFill>
                <a:latin typeface="+mn-lt"/>
                <a:ea typeface="+mn-ea"/>
                <a:cs typeface="+mn-cs"/>
              </a:defRPr>
            </a:pPr>
            <a:endParaRPr lang="pt-BR"/>
          </a:p>
        </c:txPr>
        <c:crossAx val="2039743967"/>
        <c:crosses val="autoZero"/>
        <c:crossBetween val="between"/>
        <c:majorUnit val="1"/>
      </c:valAx>
      <c:spPr>
        <a:noFill/>
        <a:ln>
          <a:noFill/>
        </a:ln>
        <a:effectLst/>
      </c:spPr>
    </c:plotArea>
    <c:legend>
      <c:legendPos val="b"/>
      <c:overlay val="0"/>
      <c:spPr>
        <a:noFill/>
        <a:ln>
          <a:noFill/>
        </a:ln>
        <a:effectLst/>
      </c:spPr>
      <c:txPr>
        <a:bodyPr rot="0" spcFirstLastPara="1" vertOverflow="ellipsis" vert="horz" wrap="square" anchor="ctr" anchorCtr="1"/>
        <a:lstStyle/>
        <a:p>
          <a:pPr>
            <a:defRPr sz="900" b="1" i="0" u="none" strike="noStrike" kern="1200" baseline="0">
              <a:solidFill>
                <a:sysClr val="windowText" lastClr="000000"/>
              </a:solidFill>
              <a:latin typeface="+mn-lt"/>
              <a:ea typeface="+mn-ea"/>
              <a:cs typeface="+mn-cs"/>
            </a:defRPr>
          </a:pPr>
          <a:endParaRPr lang="pt-BR"/>
        </a:p>
      </c:txPr>
    </c:legend>
    <c:plotVisOnly val="1"/>
    <c:dispBlanksAs val="gap"/>
    <c:showDLblsOverMax val="0"/>
    <c:extLst>
      <c:ext xmlns:c16r3="http://schemas.microsoft.com/office/drawing/2017/03/chart" uri="{56B9EC1D-385E-4148-901F-78D8002777C0}">
        <c16r3:dataDisplayOptions16>
          <c16r3:dispNaAsBlank val="1"/>
        </c16r3:dataDisplayOptions16>
      </c:ext>
    </c:extLst>
  </c:chart>
  <c:spPr>
    <a:noFill/>
    <a:ln w="9525" cap="flat" cmpd="sng" algn="ctr">
      <a:noFill/>
      <a:round/>
    </a:ln>
    <a:effectLst/>
  </c:spPr>
  <c:txPr>
    <a:bodyPr/>
    <a:lstStyle/>
    <a:p>
      <a:pPr>
        <a:defRPr/>
      </a:pPr>
      <a:endParaRPr lang="pt-BR"/>
    </a:p>
  </c:txPr>
  <c:printSettings>
    <c:headerFooter/>
    <c:pageMargins b="0.78740157499999996" l="0.511811024" r="0.511811024" t="0.78740157499999996" header="0.31496062000000002" footer="0.31496062000000002"/>
    <c:pageSetup/>
  </c:printSettings>
</c:chartSpace>
</file>

<file path=xl/charts/colors1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2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colors3.xml><?xml version="1.0" encoding="utf-8"?>
<cs:colorStyle xmlns:cs="http://schemas.microsoft.com/office/drawing/2012/chartStyle" xmlns:a="http://schemas.openxmlformats.org/drawingml/2006/main" meth="cycle" id="10">
  <a:schemeClr val="accent1"/>
  <a:schemeClr val="accent2"/>
  <a:schemeClr val="accent3"/>
  <a:schemeClr val="accent4"/>
  <a:schemeClr val="accent5"/>
  <a:schemeClr val="accent6"/>
  <cs:variation/>
  <cs:variation>
    <a:lumMod val="60000"/>
  </cs:variation>
  <cs:variation>
    <a:lumMod val="80000"/>
    <a:lumOff val="20000"/>
  </cs:variation>
  <cs:variation>
    <a:lumMod val="80000"/>
  </cs:variation>
  <cs:variation>
    <a:lumMod val="60000"/>
    <a:lumOff val="40000"/>
  </cs:variation>
  <cs:variation>
    <a:lumMod val="50000"/>
  </cs:variation>
  <cs:variation>
    <a:lumMod val="70000"/>
    <a:lumOff val="30000"/>
  </cs:variation>
  <cs:variation>
    <a:lumMod val="70000"/>
  </cs:variation>
  <cs:variation>
    <a:lumMod val="50000"/>
    <a:lumOff val="50000"/>
  </cs:variation>
</cs:colorStyle>
</file>

<file path=xl/charts/style1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2.xml><?xml version="1.0" encoding="utf-8"?>
<cs:chartStyle xmlns:cs="http://schemas.microsoft.com/office/drawing/2012/chartStyle" xmlns:a="http://schemas.openxmlformats.org/drawingml/2006/main" id="261">
  <cs:axisTitle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categoryAxis>
  <cs:chartArea>
    <cs:lnRef idx="0"/>
    <cs:fillRef idx="0"/>
    <cs:effectRef idx="0"/>
    <cs:fontRef idx="minor">
      <a:schemeClr val="dk1"/>
    </cs:fontRef>
    <cs:spPr>
      <a:pattFill prst="dkDnDiag">
        <a:fgClr>
          <a:schemeClr val="lt1">
            <a:lumMod val="95000"/>
          </a:schemeClr>
        </a:fgClr>
        <a:bgClr>
          <a:schemeClr val="lt1"/>
        </a:bgClr>
      </a:pattFill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lt1"/>
    </cs:fontRef>
    <cs:defRPr sz="900" b="1" i="0" u="none" strike="noStrike" kern="1200" baseline="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5000"/>
        </a:schemeClr>
      </a:solidFill>
      <a:ln w="9525"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317500" algn="ctr" rotWithShape="0">
          <a:prstClr val="black">
            <a:alpha val="25000"/>
          </a:prstClr>
        </a:outerShdw>
      </a:effectLst>
    </cs:spPr>
  </cs:dataPoint>
  <cs:dataPoint3D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effectLst>
        <a:outerShdw blurRad="88900" sx="102000" sy="102000" algn="ctr" rotWithShape="0">
          <a:prstClr val="black">
            <a:alpha val="20000"/>
          </a:prstClr>
        </a:outerShdw>
      </a:effectLst>
      <a:scene3d>
        <a:camera prst="orthographicFront"/>
        <a:lightRig rig="threePt" dir="t"/>
      </a:scene3d>
      <a:sp3d prstMaterial="matte"/>
    </cs:spPr>
  </cs:dataPoint3D>
  <cs:dataPointLine>
    <cs:lnRef idx="0">
      <cs:styleClr val="auto"/>
    </cs:lnRef>
    <cs:fillRef idx="0"/>
    <cs:effectRef idx="0"/>
    <cs:fontRef idx="minor">
      <a:schemeClr val="dk1"/>
    </cs:fontRef>
    <cs:spPr>
      <a:ln w="28575" cap="rnd">
        <a:solidFill>
          <a:schemeClr val="phClr"/>
        </a:solidFill>
        <a:round/>
      </a:ln>
    </cs:spPr>
  </cs:dataPointLine>
  <cs:dataPointMarker>
    <cs:lnRef idx="0"/>
    <cs:fillRef idx="0">
      <cs:styleClr val="auto"/>
    </cs:fillRef>
    <cs:effectRef idx="0"/>
    <cs:fontRef idx="minor">
      <a:schemeClr val="dk1"/>
    </cs:fontRef>
    <cs:spPr>
      <a:solidFill>
        <a:schemeClr val="phClr"/>
      </a:solidFill>
      <a:ln w="9525">
        <a:solidFill>
          <a:schemeClr val="lt1"/>
        </a:solidFill>
      </a:ln>
    </cs:spPr>
  </cs:dataPointMarker>
  <cs:dataPointMarkerLayout symbol="circle" size="6"/>
  <cs:dataPointWireframe>
    <cs:lnRef idx="0">
      <cs:styleClr val="auto"/>
    </cs:lnRef>
    <cs:fillRef idx="0"/>
    <cs:effectRef idx="0"/>
    <cs:fontRef idx="minor">
      <a:schemeClr val="dk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dk1">
        <a:lumMod val="65000"/>
        <a:lumOff val="35000"/>
      </a:schemeClr>
    </cs:fontRef>
    <cs:spPr>
      <a:noFill/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75000"/>
          <a:lumOff val="25000"/>
        </a:schemeClr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downBar>
  <cs:drop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dk1"/>
    </cs:fontRef>
    <cs:spPr>
      <a:noFill/>
      <a:ln>
        <a:noFill/>
      </a:ln>
    </cs:spPr>
  </cs:floor>
  <cs:gridlineMaj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50000"/>
            <a:lumOff val="50000"/>
          </a:schemeClr>
        </a:solidFill>
        <a:round/>
      </a:ln>
    </cs:spPr>
  </cs:hiLoLine>
  <cs:leader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>
          <a:alpha val="78000"/>
        </a:schemeClr>
      </a:solidFill>
    </cs:spPr>
    <cs:defRPr sz="900" kern="1200"/>
  </cs:legend>
  <cs:plotArea mods="allowNoFillOverride allowNoLineOverride">
    <cs:lnRef idx="0"/>
    <cs:fillRef idx="0"/>
    <cs:effectRef idx="0"/>
    <cs:fontRef idx="minor">
      <a:schemeClr val="dk1"/>
    </cs:fontRef>
  </cs:plotArea>
  <cs:plotArea3D mods="allowNoFillOverride allowNoLineOverride">
    <cs:lnRef idx="0"/>
    <cs:fillRef idx="0"/>
    <cs:effectRef idx="0"/>
    <cs:fontRef idx="minor">
      <a:schemeClr val="dk1"/>
    </cs:fontRef>
  </cs:plotArea3D>
  <cs:series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seriesAxis>
  <cs:seriesLine>
    <cs:lnRef idx="0"/>
    <cs:fillRef idx="0"/>
    <cs:effectRef idx="0"/>
    <cs:fontRef idx="minor">
      <a:schemeClr val="dk1"/>
    </cs:fontRef>
    <cs:spPr>
      <a:ln w="9525" cap="flat" cmpd="sng" algn="ctr">
        <a:solidFill>
          <a:schemeClr val="dk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dk1">
        <a:lumMod val="65000"/>
        <a:lumOff val="35000"/>
      </a:schemeClr>
    </cs:fontRef>
    <cs:defRPr sz="1800" b="1" kern="1200" baseline="0"/>
  </cs:title>
  <cs:trendline>
    <cs:lnRef idx="0">
      <cs:styleClr val="auto"/>
    </cs:lnRef>
    <cs:fillRef idx="0"/>
    <cs:effectRef idx="0"/>
    <cs:fontRef idx="minor">
      <a:schemeClr val="dk1"/>
    </cs:fontRef>
    <cs:spPr>
      <a:ln w="19050" cap="rnd">
        <a:solidFill>
          <a:schemeClr val="phClr"/>
        </a:solidFill>
        <a:prstDash val="sysDash"/>
      </a:ln>
    </cs:spPr>
  </cs:trendline>
  <cs:trendlineLabel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 cap="flat" cmpd="sng" algn="ctr">
        <a:solidFill>
          <a:schemeClr val="dk1">
            <a:lumMod val="65000"/>
            <a:lumOff val="35000"/>
          </a:schemeClr>
        </a:solidFill>
        <a:round/>
      </a:ln>
    </cs:spPr>
  </cs:upBar>
  <cs:valueAxis>
    <cs:lnRef idx="0"/>
    <cs:fillRef idx="0"/>
    <cs:effectRef idx="0"/>
    <cs:fontRef idx="minor">
      <a:schemeClr val="dk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dk1"/>
    </cs:fontRef>
  </cs:wall>
</cs:chartStyle>
</file>

<file path=xl/charts/style3.xml><?xml version="1.0" encoding="utf-8"?>
<cs:chartStyle xmlns:cs="http://schemas.microsoft.com/office/drawing/2012/chartStyle" xmlns:a="http://schemas.openxmlformats.org/drawingml/2006/main" id="352">
  <cs:axisTitle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axisTitle>
  <cs:category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ategoryAxis>
  <cs:chartArea mods="allowNoFillOverride allowNoLineOverride">
    <cs:lnRef idx="0"/>
    <cs:fillRef idx="0"/>
    <cs:effectRef idx="0"/>
    <cs:fontRef idx="minor">
      <a:schemeClr val="tx2"/>
    </cs:fontRef>
    <cs:spPr>
      <a:solidFill>
        <a:schemeClr val="bg1"/>
      </a:solidFill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chartArea>
  <cs:dataLabel>
    <cs:lnRef idx="0"/>
    <cs:fillRef idx="0"/>
    <cs:effectRef idx="0"/>
    <cs:fontRef idx="minor">
      <a:schemeClr val="tx1">
        <a:lumMod val="75000"/>
        <a:lumOff val="25000"/>
      </a:schemeClr>
    </cs:fontRef>
    <cs:defRPr sz="900" kern="1200"/>
  </cs:dataLabel>
  <cs:dataLabelCallout>
    <cs:lnRef idx="0"/>
    <cs:fillRef idx="0"/>
    <cs:effectRef idx="0"/>
    <cs:fontRef idx="minor">
      <a:schemeClr val="dk1">
        <a:lumMod val="65000"/>
        <a:lumOff val="35000"/>
      </a:schemeClr>
    </cs:fontRef>
    <cs:spPr>
      <a:solidFill>
        <a:schemeClr val="lt1"/>
      </a:solidFill>
      <a:ln>
        <a:solidFill>
          <a:schemeClr val="dk1">
            <a:lumMod val="25000"/>
            <a:lumOff val="75000"/>
          </a:schemeClr>
        </a:solidFill>
      </a:ln>
    </cs:spPr>
    <cs:defRPr sz="900" kern="1200"/>
    <cs:bodyPr rot="0" spcFirstLastPara="1" vertOverflow="clip" horzOverflow="clip" vert="horz" wrap="square" lIns="36576" tIns="18288" rIns="36576" bIns="18288" anchor="ctr" anchorCtr="1">
      <a:spAutoFit/>
    </cs:bodyPr>
  </cs:dataLabelCallout>
  <cs:dataPoint>
    <cs:lnRef idx="0"/>
    <cs:fillRef idx="3">
      <cs:styleClr val="auto"/>
    </cs:fillRef>
    <cs:effectRef idx="3"/>
    <cs:fontRef idx="minor">
      <a:schemeClr val="tx1"/>
    </cs:fontRef>
  </cs:dataPoint>
  <cs:dataPoint3D>
    <cs:lnRef idx="0"/>
    <cs:fillRef idx="3">
      <cs:styleClr val="auto"/>
    </cs:fillRef>
    <cs:effectRef idx="3"/>
    <cs:fontRef idx="minor">
      <a:schemeClr val="tx1"/>
    </cs:fontRef>
  </cs:dataPoint3D>
  <cs:dataPointLine>
    <cs:lnRef idx="0">
      <cs:styleClr val="auto"/>
    </cs:lnRef>
    <cs:fillRef idx="3"/>
    <cs:effectRef idx="3"/>
    <cs:fontRef idx="minor">
      <a:schemeClr val="tx1"/>
    </cs:fontRef>
    <cs:spPr>
      <a:ln w="34925" cap="rnd">
        <a:solidFill>
          <a:schemeClr val="phClr"/>
        </a:solidFill>
        <a:round/>
      </a:ln>
    </cs:spPr>
  </cs:dataPointLine>
  <cs:dataPointMarker>
    <cs:lnRef idx="0">
      <cs:styleClr val="auto"/>
    </cs:lnRef>
    <cs:fillRef idx="3">
      <cs:styleClr val="auto"/>
    </cs:fillRef>
    <cs:effectRef idx="3"/>
    <cs:fontRef idx="minor">
      <a:schemeClr val="tx1"/>
    </cs:fontRef>
    <cs:spPr>
      <a:ln w="9525">
        <a:solidFill>
          <a:schemeClr val="phClr"/>
        </a:solidFill>
        <a:round/>
      </a:ln>
    </cs:spPr>
  </cs:dataPointMarker>
  <cs:dataPointMarkerLayout symbol="circle" size="6"/>
  <cs:dataPointWireframe>
    <cs:lnRef idx="0">
      <cs:styleClr val="auto"/>
    </cs:lnRef>
    <cs:fillRef idx="3"/>
    <cs:effectRef idx="3"/>
    <cs:fontRef idx="minor">
      <a:schemeClr val="tx1"/>
    </cs:fontRef>
    <cs:spPr>
      <a:ln w="9525" cap="rnd">
        <a:solidFill>
          <a:schemeClr val="phClr"/>
        </a:solidFill>
        <a:round/>
      </a:ln>
    </cs:spPr>
  </cs:dataPointWireframe>
  <cs:dataTable>
    <cs:lnRef idx="0"/>
    <cs:fillRef idx="0"/>
    <cs:effectRef idx="0"/>
    <cs:fontRef idx="minor">
      <a:schemeClr val="tx1">
        <a:lumMod val="65000"/>
        <a:lumOff val="35000"/>
      </a:schemeClr>
    </cs:fontRef>
    <cs:spPr>
      <a:noFill/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dataTable>
  <cs:downBar>
    <cs:lnRef idx="0"/>
    <cs:fillRef idx="0"/>
    <cs:effectRef idx="0"/>
    <cs:fontRef idx="minor">
      <a:schemeClr val="dk1"/>
    </cs:fontRef>
    <cs:spPr>
      <a:solidFill>
        <a:schemeClr val="dk1">
          <a:lumMod val="65000"/>
          <a:lumOff val="35000"/>
        </a:schemeClr>
      </a:solidFill>
      <a:ln w="9525">
        <a:solidFill>
          <a:schemeClr val="tx1">
            <a:lumMod val="65000"/>
            <a:lumOff val="35000"/>
          </a:schemeClr>
        </a:solidFill>
      </a:ln>
    </cs:spPr>
  </cs:downBar>
  <cs:drop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dropLine>
  <cs:errorBa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65000"/>
            <a:lumOff val="35000"/>
          </a:schemeClr>
        </a:solidFill>
        <a:round/>
      </a:ln>
    </cs:spPr>
  </cs:errorBar>
  <cs:floor>
    <cs:lnRef idx="0"/>
    <cs:fillRef idx="0"/>
    <cs:effectRef idx="0"/>
    <cs:fontRef idx="minor">
      <a:schemeClr val="lt1"/>
    </cs:fontRef>
  </cs:floor>
  <cs:gridlineMaj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15000"/>
            <a:lumOff val="85000"/>
          </a:schemeClr>
        </a:solidFill>
        <a:round/>
      </a:ln>
    </cs:spPr>
  </cs:gridlineMajor>
  <cs:gridlineMinor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5000"/>
            <a:lumOff val="95000"/>
          </a:schemeClr>
        </a:solidFill>
        <a:round/>
      </a:ln>
    </cs:spPr>
  </cs:gridlineMinor>
  <cs:hiLo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75000"/>
            <a:lumOff val="25000"/>
          </a:schemeClr>
        </a:solidFill>
        <a:round/>
      </a:ln>
    </cs:spPr>
  </cs:hiLoLine>
  <cs:leader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leaderLine>
  <cs:legend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legend>
  <cs:plotArea>
    <cs:lnRef idx="0"/>
    <cs:fillRef idx="0"/>
    <cs:effectRef idx="0"/>
    <cs:fontRef idx="minor">
      <a:schemeClr val="lt1"/>
    </cs:fontRef>
  </cs:plotArea>
  <cs:plotArea3D>
    <cs:lnRef idx="0"/>
    <cs:fillRef idx="0"/>
    <cs:effectRef idx="0"/>
    <cs:fontRef idx="minor">
      <a:schemeClr val="lt1"/>
    </cs:fontRef>
  </cs:plotArea3D>
  <cs:seriesAxis>
    <cs:lnRef idx="0"/>
    <cs:fillRef idx="0"/>
    <cs:effectRef idx="0"/>
    <cs:fontRef idx="minor">
      <a:schemeClr val="tx1">
        <a:lumMod val="65000"/>
        <a:lumOff val="35000"/>
      </a:schemeClr>
    </cs:fontRef>
    <cs:spPr>
      <a:ln w="12700" cap="flat" cmpd="sng" algn="ctr">
        <a:solidFill>
          <a:schemeClr val="tx1">
            <a:lumMod val="15000"/>
            <a:lumOff val="85000"/>
          </a:schemeClr>
        </a:solidFill>
        <a:round/>
      </a:ln>
    </cs:spPr>
    <cs:defRPr sz="900" kern="1200"/>
  </cs:seriesAxis>
  <cs:seriesLine>
    <cs:lnRef idx="0"/>
    <cs:fillRef idx="0"/>
    <cs:effectRef idx="0"/>
    <cs:fontRef idx="minor">
      <a:schemeClr val="tx1"/>
    </cs:fontRef>
    <cs:spPr>
      <a:ln w="9525" cap="flat" cmpd="sng" algn="ctr">
        <a:solidFill>
          <a:schemeClr val="tx1">
            <a:lumMod val="35000"/>
            <a:lumOff val="65000"/>
          </a:schemeClr>
        </a:solidFill>
        <a:round/>
      </a:ln>
    </cs:spPr>
  </cs:seriesLine>
  <cs:title>
    <cs:lnRef idx="0"/>
    <cs:fillRef idx="0"/>
    <cs:effectRef idx="0"/>
    <cs:fontRef idx="minor">
      <a:schemeClr val="tx1">
        <a:lumMod val="65000"/>
        <a:lumOff val="35000"/>
      </a:schemeClr>
    </cs:fontRef>
    <cs:defRPr sz="1600" b="1" kern="1200" baseline="0"/>
  </cs:title>
  <cs:trendline>
    <cs:lnRef idx="0">
      <cs:styleClr val="auto"/>
    </cs:lnRef>
    <cs:fillRef idx="0"/>
    <cs:effectRef idx="0"/>
    <cs:fontRef idx="minor">
      <a:schemeClr val="lt1"/>
    </cs:fontRef>
    <cs:spPr>
      <a:ln w="19050" cap="rnd">
        <a:solidFill>
          <a:schemeClr val="phClr"/>
        </a:solidFill>
      </a:ln>
    </cs:spPr>
  </cs:trendline>
  <cs:trendlineLabel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trendlineLabel>
  <cs:upBar>
    <cs:lnRef idx="0"/>
    <cs:fillRef idx="0"/>
    <cs:effectRef idx="0"/>
    <cs:fontRef idx="minor">
      <a:schemeClr val="dk1"/>
    </cs:fontRef>
    <cs:spPr>
      <a:solidFill>
        <a:schemeClr val="lt1"/>
      </a:solidFill>
      <a:ln w="9525">
        <a:solidFill>
          <a:schemeClr val="tx1">
            <a:lumMod val="15000"/>
            <a:lumOff val="85000"/>
          </a:schemeClr>
        </a:solidFill>
      </a:ln>
    </cs:spPr>
  </cs:upBar>
  <cs:valueAxis>
    <cs:lnRef idx="0"/>
    <cs:fillRef idx="0"/>
    <cs:effectRef idx="0"/>
    <cs:fontRef idx="minor">
      <a:schemeClr val="tx1">
        <a:lumMod val="65000"/>
        <a:lumOff val="35000"/>
      </a:schemeClr>
    </cs:fontRef>
    <cs:defRPr sz="900" kern="1200"/>
  </cs:valueAxis>
  <cs:wall>
    <cs:lnRef idx="0"/>
    <cs:fillRef idx="0"/>
    <cs:effectRef idx="0"/>
    <cs:fontRef idx="minor">
      <a:schemeClr val="lt1"/>
    </cs:fontRef>
  </cs:wall>
</cs:chartStyle>
</file>

<file path=xl/drawings/_rels/drawing1.xml.rels><?xml version="1.0" encoding="UTF-8" standalone="yes"?>
<Relationships xmlns="http://schemas.openxmlformats.org/package/2006/relationships"><Relationship Id="rId117" Type="http://schemas.openxmlformats.org/officeDocument/2006/relationships/image" Target="../media/image117.png"/><Relationship Id="rId21" Type="http://schemas.openxmlformats.org/officeDocument/2006/relationships/image" Target="../media/image21.png"/><Relationship Id="rId42" Type="http://schemas.openxmlformats.org/officeDocument/2006/relationships/image" Target="../media/image42.png"/><Relationship Id="rId63" Type="http://schemas.openxmlformats.org/officeDocument/2006/relationships/image" Target="../media/image63.png"/><Relationship Id="rId84" Type="http://schemas.openxmlformats.org/officeDocument/2006/relationships/image" Target="../media/image84.png"/><Relationship Id="rId138" Type="http://schemas.openxmlformats.org/officeDocument/2006/relationships/image" Target="../media/image138.png"/><Relationship Id="rId159" Type="http://schemas.openxmlformats.org/officeDocument/2006/relationships/image" Target="../media/image159.png"/><Relationship Id="rId170" Type="http://schemas.openxmlformats.org/officeDocument/2006/relationships/image" Target="../media/image170.png"/><Relationship Id="rId107" Type="http://schemas.openxmlformats.org/officeDocument/2006/relationships/image" Target="../media/image107.png"/><Relationship Id="rId11" Type="http://schemas.openxmlformats.org/officeDocument/2006/relationships/image" Target="../media/image11.png"/><Relationship Id="rId32" Type="http://schemas.openxmlformats.org/officeDocument/2006/relationships/image" Target="../media/image32.png"/><Relationship Id="rId53" Type="http://schemas.openxmlformats.org/officeDocument/2006/relationships/image" Target="../media/image53.png"/><Relationship Id="rId74" Type="http://schemas.openxmlformats.org/officeDocument/2006/relationships/image" Target="../media/image74.png"/><Relationship Id="rId128" Type="http://schemas.openxmlformats.org/officeDocument/2006/relationships/image" Target="../media/image128.png"/><Relationship Id="rId149" Type="http://schemas.openxmlformats.org/officeDocument/2006/relationships/image" Target="../media/image149.png"/><Relationship Id="rId5" Type="http://schemas.openxmlformats.org/officeDocument/2006/relationships/image" Target="../media/image5.png"/><Relationship Id="rId95" Type="http://schemas.openxmlformats.org/officeDocument/2006/relationships/image" Target="../media/image95.png"/><Relationship Id="rId160" Type="http://schemas.openxmlformats.org/officeDocument/2006/relationships/image" Target="../media/image160.png"/><Relationship Id="rId181" Type="http://schemas.openxmlformats.org/officeDocument/2006/relationships/image" Target="../media/image181.png"/><Relationship Id="rId22" Type="http://schemas.openxmlformats.org/officeDocument/2006/relationships/image" Target="../media/image22.png"/><Relationship Id="rId43" Type="http://schemas.openxmlformats.org/officeDocument/2006/relationships/image" Target="../media/image43.png"/><Relationship Id="rId64" Type="http://schemas.openxmlformats.org/officeDocument/2006/relationships/image" Target="../media/image64.png"/><Relationship Id="rId118" Type="http://schemas.openxmlformats.org/officeDocument/2006/relationships/image" Target="../media/image118.png"/><Relationship Id="rId139" Type="http://schemas.openxmlformats.org/officeDocument/2006/relationships/image" Target="../media/image139.png"/><Relationship Id="rId85" Type="http://schemas.openxmlformats.org/officeDocument/2006/relationships/image" Target="../media/image85.png"/><Relationship Id="rId150" Type="http://schemas.openxmlformats.org/officeDocument/2006/relationships/image" Target="../media/image150.png"/><Relationship Id="rId171" Type="http://schemas.openxmlformats.org/officeDocument/2006/relationships/image" Target="../media/image171.png"/><Relationship Id="rId12" Type="http://schemas.openxmlformats.org/officeDocument/2006/relationships/image" Target="../media/image12.png"/><Relationship Id="rId33" Type="http://schemas.openxmlformats.org/officeDocument/2006/relationships/image" Target="../media/image33.png"/><Relationship Id="rId108" Type="http://schemas.openxmlformats.org/officeDocument/2006/relationships/image" Target="../media/image108.png"/><Relationship Id="rId129" Type="http://schemas.openxmlformats.org/officeDocument/2006/relationships/image" Target="../media/image129.png"/><Relationship Id="rId54" Type="http://schemas.openxmlformats.org/officeDocument/2006/relationships/image" Target="../media/image54.png"/><Relationship Id="rId75" Type="http://schemas.openxmlformats.org/officeDocument/2006/relationships/image" Target="../media/image75.png"/><Relationship Id="rId96" Type="http://schemas.openxmlformats.org/officeDocument/2006/relationships/image" Target="../media/image96.png"/><Relationship Id="rId140" Type="http://schemas.openxmlformats.org/officeDocument/2006/relationships/image" Target="../media/image140.png"/><Relationship Id="rId161" Type="http://schemas.openxmlformats.org/officeDocument/2006/relationships/image" Target="../media/image161.png"/><Relationship Id="rId6" Type="http://schemas.openxmlformats.org/officeDocument/2006/relationships/image" Target="../media/image6.png"/><Relationship Id="rId23" Type="http://schemas.openxmlformats.org/officeDocument/2006/relationships/image" Target="../media/image23.png"/><Relationship Id="rId119" Type="http://schemas.openxmlformats.org/officeDocument/2006/relationships/image" Target="../media/image119.png"/><Relationship Id="rId44" Type="http://schemas.openxmlformats.org/officeDocument/2006/relationships/image" Target="../media/image44.png"/><Relationship Id="rId60" Type="http://schemas.openxmlformats.org/officeDocument/2006/relationships/image" Target="../media/image60.png"/><Relationship Id="rId65" Type="http://schemas.openxmlformats.org/officeDocument/2006/relationships/image" Target="../media/image65.png"/><Relationship Id="rId81" Type="http://schemas.openxmlformats.org/officeDocument/2006/relationships/image" Target="../media/image81.png"/><Relationship Id="rId86" Type="http://schemas.openxmlformats.org/officeDocument/2006/relationships/image" Target="../media/image86.png"/><Relationship Id="rId130" Type="http://schemas.openxmlformats.org/officeDocument/2006/relationships/image" Target="../media/image130.png"/><Relationship Id="rId135" Type="http://schemas.openxmlformats.org/officeDocument/2006/relationships/image" Target="../media/image135.png"/><Relationship Id="rId151" Type="http://schemas.openxmlformats.org/officeDocument/2006/relationships/image" Target="../media/image151.png"/><Relationship Id="rId156" Type="http://schemas.openxmlformats.org/officeDocument/2006/relationships/image" Target="../media/image156.png"/><Relationship Id="rId177" Type="http://schemas.openxmlformats.org/officeDocument/2006/relationships/image" Target="../media/image177.png"/><Relationship Id="rId172" Type="http://schemas.openxmlformats.org/officeDocument/2006/relationships/image" Target="../media/image172.png"/><Relationship Id="rId13" Type="http://schemas.openxmlformats.org/officeDocument/2006/relationships/image" Target="../media/image13.png"/><Relationship Id="rId18" Type="http://schemas.openxmlformats.org/officeDocument/2006/relationships/image" Target="../media/image18.png"/><Relationship Id="rId39" Type="http://schemas.openxmlformats.org/officeDocument/2006/relationships/image" Target="../media/image39.png"/><Relationship Id="rId109" Type="http://schemas.openxmlformats.org/officeDocument/2006/relationships/image" Target="../media/image109.png"/><Relationship Id="rId34" Type="http://schemas.openxmlformats.org/officeDocument/2006/relationships/image" Target="../media/image34.png"/><Relationship Id="rId50" Type="http://schemas.openxmlformats.org/officeDocument/2006/relationships/image" Target="../media/image50.png"/><Relationship Id="rId55" Type="http://schemas.openxmlformats.org/officeDocument/2006/relationships/image" Target="../media/image55.png"/><Relationship Id="rId76" Type="http://schemas.openxmlformats.org/officeDocument/2006/relationships/image" Target="../media/image76.png"/><Relationship Id="rId97" Type="http://schemas.openxmlformats.org/officeDocument/2006/relationships/image" Target="../media/image97.png"/><Relationship Id="rId104" Type="http://schemas.openxmlformats.org/officeDocument/2006/relationships/image" Target="../media/image104.png"/><Relationship Id="rId120" Type="http://schemas.openxmlformats.org/officeDocument/2006/relationships/image" Target="../media/image120.png"/><Relationship Id="rId125" Type="http://schemas.openxmlformats.org/officeDocument/2006/relationships/image" Target="../media/image125.png"/><Relationship Id="rId141" Type="http://schemas.openxmlformats.org/officeDocument/2006/relationships/image" Target="../media/image141.png"/><Relationship Id="rId146" Type="http://schemas.openxmlformats.org/officeDocument/2006/relationships/image" Target="../media/image146.png"/><Relationship Id="rId167" Type="http://schemas.openxmlformats.org/officeDocument/2006/relationships/image" Target="../media/image167.png"/><Relationship Id="rId7" Type="http://schemas.openxmlformats.org/officeDocument/2006/relationships/image" Target="../media/image7.png"/><Relationship Id="rId71" Type="http://schemas.openxmlformats.org/officeDocument/2006/relationships/image" Target="../media/image71.png"/><Relationship Id="rId92" Type="http://schemas.openxmlformats.org/officeDocument/2006/relationships/image" Target="../media/image92.png"/><Relationship Id="rId162" Type="http://schemas.openxmlformats.org/officeDocument/2006/relationships/image" Target="../media/image162.png"/><Relationship Id="rId2" Type="http://schemas.openxmlformats.org/officeDocument/2006/relationships/image" Target="../media/image2.png"/><Relationship Id="rId29" Type="http://schemas.openxmlformats.org/officeDocument/2006/relationships/image" Target="../media/image29.png"/><Relationship Id="rId24" Type="http://schemas.openxmlformats.org/officeDocument/2006/relationships/image" Target="../media/image24.png"/><Relationship Id="rId40" Type="http://schemas.openxmlformats.org/officeDocument/2006/relationships/image" Target="../media/image40.png"/><Relationship Id="rId45" Type="http://schemas.openxmlformats.org/officeDocument/2006/relationships/image" Target="../media/image45.png"/><Relationship Id="rId66" Type="http://schemas.openxmlformats.org/officeDocument/2006/relationships/image" Target="../media/image66.png"/><Relationship Id="rId87" Type="http://schemas.openxmlformats.org/officeDocument/2006/relationships/image" Target="../media/image87.png"/><Relationship Id="rId110" Type="http://schemas.openxmlformats.org/officeDocument/2006/relationships/image" Target="../media/image110.png"/><Relationship Id="rId115" Type="http://schemas.openxmlformats.org/officeDocument/2006/relationships/image" Target="../media/image115.png"/><Relationship Id="rId131" Type="http://schemas.openxmlformats.org/officeDocument/2006/relationships/image" Target="../media/image131.png"/><Relationship Id="rId136" Type="http://schemas.openxmlformats.org/officeDocument/2006/relationships/image" Target="../media/image136.png"/><Relationship Id="rId157" Type="http://schemas.openxmlformats.org/officeDocument/2006/relationships/image" Target="../media/image157.png"/><Relationship Id="rId178" Type="http://schemas.openxmlformats.org/officeDocument/2006/relationships/image" Target="../media/image178.png"/><Relationship Id="rId61" Type="http://schemas.openxmlformats.org/officeDocument/2006/relationships/image" Target="../media/image61.png"/><Relationship Id="rId82" Type="http://schemas.openxmlformats.org/officeDocument/2006/relationships/image" Target="../media/image82.png"/><Relationship Id="rId152" Type="http://schemas.openxmlformats.org/officeDocument/2006/relationships/image" Target="../media/image152.png"/><Relationship Id="rId173" Type="http://schemas.openxmlformats.org/officeDocument/2006/relationships/image" Target="../media/image173.png"/><Relationship Id="rId19" Type="http://schemas.openxmlformats.org/officeDocument/2006/relationships/image" Target="../media/image19.png"/><Relationship Id="rId14" Type="http://schemas.openxmlformats.org/officeDocument/2006/relationships/image" Target="../media/image14.png"/><Relationship Id="rId30" Type="http://schemas.openxmlformats.org/officeDocument/2006/relationships/image" Target="../media/image30.png"/><Relationship Id="rId35" Type="http://schemas.openxmlformats.org/officeDocument/2006/relationships/image" Target="../media/image35.png"/><Relationship Id="rId56" Type="http://schemas.openxmlformats.org/officeDocument/2006/relationships/image" Target="../media/image56.png"/><Relationship Id="rId77" Type="http://schemas.openxmlformats.org/officeDocument/2006/relationships/image" Target="../media/image77.png"/><Relationship Id="rId100" Type="http://schemas.openxmlformats.org/officeDocument/2006/relationships/image" Target="../media/image100.png"/><Relationship Id="rId105" Type="http://schemas.openxmlformats.org/officeDocument/2006/relationships/image" Target="../media/image105.png"/><Relationship Id="rId126" Type="http://schemas.openxmlformats.org/officeDocument/2006/relationships/image" Target="../media/image126.png"/><Relationship Id="rId147" Type="http://schemas.openxmlformats.org/officeDocument/2006/relationships/image" Target="../media/image147.png"/><Relationship Id="rId168" Type="http://schemas.openxmlformats.org/officeDocument/2006/relationships/image" Target="../media/image168.png"/><Relationship Id="rId8" Type="http://schemas.openxmlformats.org/officeDocument/2006/relationships/image" Target="../media/image8.png"/><Relationship Id="rId51" Type="http://schemas.openxmlformats.org/officeDocument/2006/relationships/image" Target="../media/image51.png"/><Relationship Id="rId72" Type="http://schemas.openxmlformats.org/officeDocument/2006/relationships/image" Target="../media/image72.png"/><Relationship Id="rId93" Type="http://schemas.openxmlformats.org/officeDocument/2006/relationships/image" Target="../media/image93.png"/><Relationship Id="rId98" Type="http://schemas.openxmlformats.org/officeDocument/2006/relationships/image" Target="../media/image98.png"/><Relationship Id="rId121" Type="http://schemas.openxmlformats.org/officeDocument/2006/relationships/image" Target="../media/image121.png"/><Relationship Id="rId142" Type="http://schemas.openxmlformats.org/officeDocument/2006/relationships/image" Target="../media/image142.png"/><Relationship Id="rId163" Type="http://schemas.openxmlformats.org/officeDocument/2006/relationships/image" Target="../media/image163.png"/><Relationship Id="rId3" Type="http://schemas.openxmlformats.org/officeDocument/2006/relationships/image" Target="../media/image3.png"/><Relationship Id="rId25" Type="http://schemas.openxmlformats.org/officeDocument/2006/relationships/image" Target="../media/image25.png"/><Relationship Id="rId46" Type="http://schemas.openxmlformats.org/officeDocument/2006/relationships/image" Target="../media/image46.png"/><Relationship Id="rId67" Type="http://schemas.openxmlformats.org/officeDocument/2006/relationships/image" Target="../media/image67.png"/><Relationship Id="rId116" Type="http://schemas.openxmlformats.org/officeDocument/2006/relationships/image" Target="../media/image116.png"/><Relationship Id="rId137" Type="http://schemas.openxmlformats.org/officeDocument/2006/relationships/image" Target="../media/image137.png"/><Relationship Id="rId158" Type="http://schemas.openxmlformats.org/officeDocument/2006/relationships/image" Target="../media/image158.png"/><Relationship Id="rId20" Type="http://schemas.openxmlformats.org/officeDocument/2006/relationships/image" Target="../media/image20.png"/><Relationship Id="rId41" Type="http://schemas.openxmlformats.org/officeDocument/2006/relationships/image" Target="../media/image41.png"/><Relationship Id="rId62" Type="http://schemas.openxmlformats.org/officeDocument/2006/relationships/image" Target="../media/image62.png"/><Relationship Id="rId83" Type="http://schemas.openxmlformats.org/officeDocument/2006/relationships/image" Target="../media/image83.png"/><Relationship Id="rId88" Type="http://schemas.openxmlformats.org/officeDocument/2006/relationships/image" Target="../media/image88.png"/><Relationship Id="rId111" Type="http://schemas.openxmlformats.org/officeDocument/2006/relationships/image" Target="../media/image111.png"/><Relationship Id="rId132" Type="http://schemas.openxmlformats.org/officeDocument/2006/relationships/image" Target="../media/image132.png"/><Relationship Id="rId153" Type="http://schemas.openxmlformats.org/officeDocument/2006/relationships/image" Target="../media/image153.png"/><Relationship Id="rId174" Type="http://schemas.openxmlformats.org/officeDocument/2006/relationships/image" Target="../media/image174.png"/><Relationship Id="rId179" Type="http://schemas.openxmlformats.org/officeDocument/2006/relationships/image" Target="../media/image179.png"/><Relationship Id="rId15" Type="http://schemas.openxmlformats.org/officeDocument/2006/relationships/image" Target="../media/image15.png"/><Relationship Id="rId36" Type="http://schemas.openxmlformats.org/officeDocument/2006/relationships/image" Target="../media/image36.png"/><Relationship Id="rId57" Type="http://schemas.openxmlformats.org/officeDocument/2006/relationships/image" Target="../media/image57.png"/><Relationship Id="rId106" Type="http://schemas.openxmlformats.org/officeDocument/2006/relationships/image" Target="../media/image106.png"/><Relationship Id="rId127" Type="http://schemas.openxmlformats.org/officeDocument/2006/relationships/image" Target="../media/image127.png"/><Relationship Id="rId10" Type="http://schemas.openxmlformats.org/officeDocument/2006/relationships/image" Target="../media/image10.png"/><Relationship Id="rId31" Type="http://schemas.openxmlformats.org/officeDocument/2006/relationships/image" Target="../media/image31.png"/><Relationship Id="rId52" Type="http://schemas.openxmlformats.org/officeDocument/2006/relationships/image" Target="../media/image52.png"/><Relationship Id="rId73" Type="http://schemas.openxmlformats.org/officeDocument/2006/relationships/image" Target="../media/image73.png"/><Relationship Id="rId78" Type="http://schemas.openxmlformats.org/officeDocument/2006/relationships/image" Target="../media/image78.png"/><Relationship Id="rId94" Type="http://schemas.openxmlformats.org/officeDocument/2006/relationships/image" Target="../media/image94.png"/><Relationship Id="rId99" Type="http://schemas.openxmlformats.org/officeDocument/2006/relationships/image" Target="../media/image99.png"/><Relationship Id="rId101" Type="http://schemas.openxmlformats.org/officeDocument/2006/relationships/image" Target="../media/image101.png"/><Relationship Id="rId122" Type="http://schemas.openxmlformats.org/officeDocument/2006/relationships/image" Target="../media/image122.png"/><Relationship Id="rId143" Type="http://schemas.openxmlformats.org/officeDocument/2006/relationships/image" Target="../media/image143.png"/><Relationship Id="rId148" Type="http://schemas.openxmlformats.org/officeDocument/2006/relationships/image" Target="../media/image148.png"/><Relationship Id="rId164" Type="http://schemas.openxmlformats.org/officeDocument/2006/relationships/image" Target="../media/image164.png"/><Relationship Id="rId169" Type="http://schemas.openxmlformats.org/officeDocument/2006/relationships/image" Target="../media/image169.png"/><Relationship Id="rId4" Type="http://schemas.openxmlformats.org/officeDocument/2006/relationships/image" Target="../media/image4.png"/><Relationship Id="rId9" Type="http://schemas.openxmlformats.org/officeDocument/2006/relationships/image" Target="../media/image9.png"/><Relationship Id="rId180" Type="http://schemas.openxmlformats.org/officeDocument/2006/relationships/image" Target="../media/image180.png"/><Relationship Id="rId26" Type="http://schemas.openxmlformats.org/officeDocument/2006/relationships/image" Target="../media/image26.png"/><Relationship Id="rId47" Type="http://schemas.openxmlformats.org/officeDocument/2006/relationships/image" Target="../media/image47.png"/><Relationship Id="rId68" Type="http://schemas.openxmlformats.org/officeDocument/2006/relationships/image" Target="../media/image68.png"/><Relationship Id="rId89" Type="http://schemas.openxmlformats.org/officeDocument/2006/relationships/image" Target="../media/image89.png"/><Relationship Id="rId112" Type="http://schemas.openxmlformats.org/officeDocument/2006/relationships/image" Target="../media/image112.png"/><Relationship Id="rId133" Type="http://schemas.openxmlformats.org/officeDocument/2006/relationships/image" Target="../media/image133.png"/><Relationship Id="rId154" Type="http://schemas.openxmlformats.org/officeDocument/2006/relationships/image" Target="../media/image154.png"/><Relationship Id="rId175" Type="http://schemas.openxmlformats.org/officeDocument/2006/relationships/image" Target="../media/image175.png"/><Relationship Id="rId16" Type="http://schemas.openxmlformats.org/officeDocument/2006/relationships/image" Target="../media/image16.png"/><Relationship Id="rId37" Type="http://schemas.openxmlformats.org/officeDocument/2006/relationships/image" Target="../media/image37.png"/><Relationship Id="rId58" Type="http://schemas.openxmlformats.org/officeDocument/2006/relationships/image" Target="../media/image58.png"/><Relationship Id="rId79" Type="http://schemas.openxmlformats.org/officeDocument/2006/relationships/image" Target="../media/image79.png"/><Relationship Id="rId102" Type="http://schemas.openxmlformats.org/officeDocument/2006/relationships/image" Target="../media/image102.png"/><Relationship Id="rId123" Type="http://schemas.openxmlformats.org/officeDocument/2006/relationships/image" Target="../media/image123.png"/><Relationship Id="rId144" Type="http://schemas.openxmlformats.org/officeDocument/2006/relationships/image" Target="../media/image144.png"/><Relationship Id="rId90" Type="http://schemas.openxmlformats.org/officeDocument/2006/relationships/image" Target="../media/image90.png"/><Relationship Id="rId165" Type="http://schemas.openxmlformats.org/officeDocument/2006/relationships/image" Target="../media/image165.png"/><Relationship Id="rId27" Type="http://schemas.openxmlformats.org/officeDocument/2006/relationships/image" Target="../media/image27.png"/><Relationship Id="rId48" Type="http://schemas.openxmlformats.org/officeDocument/2006/relationships/image" Target="../media/image48.png"/><Relationship Id="rId69" Type="http://schemas.openxmlformats.org/officeDocument/2006/relationships/image" Target="../media/image69.png"/><Relationship Id="rId113" Type="http://schemas.openxmlformats.org/officeDocument/2006/relationships/image" Target="../media/image113.png"/><Relationship Id="rId134" Type="http://schemas.openxmlformats.org/officeDocument/2006/relationships/image" Target="../media/image134.png"/><Relationship Id="rId80" Type="http://schemas.openxmlformats.org/officeDocument/2006/relationships/image" Target="../media/image80.png"/><Relationship Id="rId155" Type="http://schemas.openxmlformats.org/officeDocument/2006/relationships/image" Target="../media/image155.png"/><Relationship Id="rId176" Type="http://schemas.openxmlformats.org/officeDocument/2006/relationships/image" Target="../media/image176.png"/><Relationship Id="rId17" Type="http://schemas.openxmlformats.org/officeDocument/2006/relationships/image" Target="../media/image17.png"/><Relationship Id="rId38" Type="http://schemas.openxmlformats.org/officeDocument/2006/relationships/image" Target="../media/image38.png"/><Relationship Id="rId59" Type="http://schemas.openxmlformats.org/officeDocument/2006/relationships/image" Target="../media/image59.png"/><Relationship Id="rId103" Type="http://schemas.openxmlformats.org/officeDocument/2006/relationships/image" Target="../media/image103.png"/><Relationship Id="rId124" Type="http://schemas.openxmlformats.org/officeDocument/2006/relationships/image" Target="../media/image124.png"/><Relationship Id="rId70" Type="http://schemas.openxmlformats.org/officeDocument/2006/relationships/image" Target="../media/image70.png"/><Relationship Id="rId91" Type="http://schemas.openxmlformats.org/officeDocument/2006/relationships/image" Target="../media/image91.png"/><Relationship Id="rId145" Type="http://schemas.openxmlformats.org/officeDocument/2006/relationships/image" Target="../media/image145.png"/><Relationship Id="rId166" Type="http://schemas.openxmlformats.org/officeDocument/2006/relationships/image" Target="../media/image166.png"/><Relationship Id="rId1" Type="http://schemas.openxmlformats.org/officeDocument/2006/relationships/image" Target="../media/image1.png"/><Relationship Id="rId28" Type="http://schemas.openxmlformats.org/officeDocument/2006/relationships/image" Target="../media/image28.png"/><Relationship Id="rId49" Type="http://schemas.openxmlformats.org/officeDocument/2006/relationships/image" Target="../media/image49.png"/><Relationship Id="rId114" Type="http://schemas.openxmlformats.org/officeDocument/2006/relationships/image" Target="../media/image114.png"/></Relationships>
</file>

<file path=xl/drawings/_rels/drawing2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2.jpg"/></Relationships>
</file>

<file path=xl/drawings/_rels/drawing3.xml.rels><?xml version="1.0" encoding="UTF-8" standalone="yes"?>
<Relationships xmlns="http://schemas.openxmlformats.org/package/2006/relationships"><Relationship Id="rId1" Type="http://schemas.openxmlformats.org/officeDocument/2006/relationships/chart" Target="../charts/chart1.xml"/></Relationships>
</file>

<file path=xl/drawings/_rels/drawing4.xml.rels><?xml version="1.0" encoding="UTF-8" standalone="yes"?>
<Relationships xmlns="http://schemas.openxmlformats.org/package/2006/relationships"><Relationship Id="rId1" Type="http://schemas.openxmlformats.org/officeDocument/2006/relationships/chart" Target="../charts/chart2.xml"/></Relationships>
</file>

<file path=xl/drawings/_rels/drawing5.xml.rels><?xml version="1.0" encoding="UTF-8" standalone="yes"?>
<Relationships xmlns="http://schemas.openxmlformats.org/package/2006/relationships"><Relationship Id="rId3" Type="http://schemas.openxmlformats.org/officeDocument/2006/relationships/image" Target="../media/image184.jpeg"/><Relationship Id="rId2" Type="http://schemas.openxmlformats.org/officeDocument/2006/relationships/image" Target="../media/image183.jpeg"/><Relationship Id="rId1" Type="http://schemas.openxmlformats.org/officeDocument/2006/relationships/chart" Target="../charts/chart3.xml"/></Relationships>
</file>

<file path=xl/drawings/_rels/drawing6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_rels/drawing7.xml.rels><?xml version="1.0" encoding="UTF-8" standalone="yes"?>
<Relationships xmlns="http://schemas.openxmlformats.org/package/2006/relationships"><Relationship Id="rId8" Type="http://schemas.openxmlformats.org/officeDocument/2006/relationships/image" Target="../media/image193.png"/><Relationship Id="rId13" Type="http://schemas.openxmlformats.org/officeDocument/2006/relationships/image" Target="../media/image198.png"/><Relationship Id="rId3" Type="http://schemas.openxmlformats.org/officeDocument/2006/relationships/image" Target="../media/image188.png"/><Relationship Id="rId7" Type="http://schemas.openxmlformats.org/officeDocument/2006/relationships/image" Target="../media/image192.png"/><Relationship Id="rId12" Type="http://schemas.openxmlformats.org/officeDocument/2006/relationships/image" Target="../media/image197.png"/><Relationship Id="rId2" Type="http://schemas.openxmlformats.org/officeDocument/2006/relationships/image" Target="../media/image187.png"/><Relationship Id="rId1" Type="http://schemas.openxmlformats.org/officeDocument/2006/relationships/image" Target="../media/image186.png"/><Relationship Id="rId6" Type="http://schemas.openxmlformats.org/officeDocument/2006/relationships/image" Target="../media/image191.png"/><Relationship Id="rId11" Type="http://schemas.openxmlformats.org/officeDocument/2006/relationships/image" Target="../media/image196.png"/><Relationship Id="rId5" Type="http://schemas.openxmlformats.org/officeDocument/2006/relationships/image" Target="../media/image190.png"/><Relationship Id="rId15" Type="http://schemas.openxmlformats.org/officeDocument/2006/relationships/image" Target="../media/image200.png"/><Relationship Id="rId10" Type="http://schemas.openxmlformats.org/officeDocument/2006/relationships/image" Target="../media/image195.png"/><Relationship Id="rId4" Type="http://schemas.openxmlformats.org/officeDocument/2006/relationships/image" Target="../media/image189.png"/><Relationship Id="rId9" Type="http://schemas.openxmlformats.org/officeDocument/2006/relationships/image" Target="../media/image194.png"/><Relationship Id="rId14" Type="http://schemas.openxmlformats.org/officeDocument/2006/relationships/image" Target="../media/image199.png"/></Relationships>
</file>

<file path=xl/drawings/_rels/drawing8.xml.rels><?xml version="1.0" encoding="UTF-8" standalone="yes"?>
<Relationships xmlns="http://schemas.openxmlformats.org/package/2006/relationships"><Relationship Id="rId1" Type="http://schemas.openxmlformats.org/officeDocument/2006/relationships/image" Target="../media/image185.gif"/></Relationships>
</file>

<file path=xl/drawings/drawing1.xml><?xml version="1.0" encoding="utf-8"?>
<xdr:wsDr xmlns:xdr="http://schemas.openxmlformats.org/drawingml/2006/spreadsheetDrawing" xmlns:a="http://schemas.openxmlformats.org/drawingml/2006/main">
  <xdr:oneCellAnchor>
    <xdr:from>
      <xdr:col>2</xdr:col>
      <xdr:colOff>1712975</xdr:colOff>
      <xdr:row>5</xdr:row>
      <xdr:rowOff>110864</xdr:rowOff>
    </xdr:from>
    <xdr:ext cx="53339" cy="53339"/>
    <xdr:pic>
      <xdr:nvPicPr>
        <xdr:cNvPr id="2" name="image1.png">
          <a:extLst>
            <a:ext uri="{FF2B5EF4-FFF2-40B4-BE49-F238E27FC236}">
              <a16:creationId xmlns:a16="http://schemas.microsoft.com/office/drawing/2014/main" id="{684EE6E1-B336-4953-97DE-24E6D7B015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3</xdr:row>
      <xdr:rowOff>222207</xdr:rowOff>
    </xdr:from>
    <xdr:ext cx="80771" cy="66293"/>
    <xdr:pic>
      <xdr:nvPicPr>
        <xdr:cNvPr id="3" name="image2.png">
          <a:extLst>
            <a:ext uri="{FF2B5EF4-FFF2-40B4-BE49-F238E27FC236}">
              <a16:creationId xmlns:a16="http://schemas.microsoft.com/office/drawing/2014/main" id="{D06F833F-F25B-4DB9-8867-E6AE11FC71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3</xdr:row>
      <xdr:rowOff>222207</xdr:rowOff>
    </xdr:from>
    <xdr:ext cx="80771" cy="66293"/>
    <xdr:pic>
      <xdr:nvPicPr>
        <xdr:cNvPr id="4" name="image3.png">
          <a:extLst>
            <a:ext uri="{FF2B5EF4-FFF2-40B4-BE49-F238E27FC236}">
              <a16:creationId xmlns:a16="http://schemas.microsoft.com/office/drawing/2014/main" id="{A36A81D8-E179-4046-8BF0-B29466215E9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6</xdr:row>
      <xdr:rowOff>197823</xdr:rowOff>
    </xdr:from>
    <xdr:ext cx="80771" cy="64007"/>
    <xdr:pic>
      <xdr:nvPicPr>
        <xdr:cNvPr id="5" name="image4.png">
          <a:extLst>
            <a:ext uri="{FF2B5EF4-FFF2-40B4-BE49-F238E27FC236}">
              <a16:creationId xmlns:a16="http://schemas.microsoft.com/office/drawing/2014/main" id="{3F918E07-168F-44CF-9D6B-B43F47A1FC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6</xdr:row>
      <xdr:rowOff>197823</xdr:rowOff>
    </xdr:from>
    <xdr:ext cx="80771" cy="64007"/>
    <xdr:pic>
      <xdr:nvPicPr>
        <xdr:cNvPr id="6" name="image5.png">
          <a:extLst>
            <a:ext uri="{FF2B5EF4-FFF2-40B4-BE49-F238E27FC236}">
              <a16:creationId xmlns:a16="http://schemas.microsoft.com/office/drawing/2014/main" id="{FDFFA271-B1C3-4DF3-8BC2-8AEE3DFCF0D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5</xdr:row>
      <xdr:rowOff>186302</xdr:rowOff>
    </xdr:from>
    <xdr:ext cx="310895" cy="106679"/>
    <xdr:pic>
      <xdr:nvPicPr>
        <xdr:cNvPr id="7" name="image6.png">
          <a:extLst>
            <a:ext uri="{FF2B5EF4-FFF2-40B4-BE49-F238E27FC236}">
              <a16:creationId xmlns:a16="http://schemas.microsoft.com/office/drawing/2014/main" id="{77182978-BF0D-4CE2-9A9E-02E41D7508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5</xdr:row>
      <xdr:rowOff>183254</xdr:rowOff>
    </xdr:from>
    <xdr:ext cx="310895" cy="106679"/>
    <xdr:pic>
      <xdr:nvPicPr>
        <xdr:cNvPr id="8" name="image7.png">
          <a:extLst>
            <a:ext uri="{FF2B5EF4-FFF2-40B4-BE49-F238E27FC236}">
              <a16:creationId xmlns:a16="http://schemas.microsoft.com/office/drawing/2014/main" id="{429EA502-610B-45E5-BB7A-66BE94E5E35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5</xdr:row>
      <xdr:rowOff>110864</xdr:rowOff>
    </xdr:from>
    <xdr:ext cx="53339" cy="53339"/>
    <xdr:pic>
      <xdr:nvPicPr>
        <xdr:cNvPr id="9" name="image8.png">
          <a:extLst>
            <a:ext uri="{FF2B5EF4-FFF2-40B4-BE49-F238E27FC236}">
              <a16:creationId xmlns:a16="http://schemas.microsoft.com/office/drawing/2014/main" id="{3D584355-1D59-4AFB-8E4E-227D05AF0E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3</xdr:row>
      <xdr:rowOff>222207</xdr:rowOff>
    </xdr:from>
    <xdr:ext cx="79247" cy="66293"/>
    <xdr:pic>
      <xdr:nvPicPr>
        <xdr:cNvPr id="10" name="image9.png">
          <a:extLst>
            <a:ext uri="{FF2B5EF4-FFF2-40B4-BE49-F238E27FC236}">
              <a16:creationId xmlns:a16="http://schemas.microsoft.com/office/drawing/2014/main" id="{F29EFECB-0D78-4EAC-A025-4D2F4B3C2BC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3</xdr:row>
      <xdr:rowOff>222207</xdr:rowOff>
    </xdr:from>
    <xdr:ext cx="80771" cy="66293"/>
    <xdr:pic>
      <xdr:nvPicPr>
        <xdr:cNvPr id="11" name="image10.png">
          <a:extLst>
            <a:ext uri="{FF2B5EF4-FFF2-40B4-BE49-F238E27FC236}">
              <a16:creationId xmlns:a16="http://schemas.microsoft.com/office/drawing/2014/main" id="{AD568647-CF70-47AF-ABA1-79E631524D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6</xdr:row>
      <xdr:rowOff>197823</xdr:rowOff>
    </xdr:from>
    <xdr:ext cx="80771" cy="64007"/>
    <xdr:pic>
      <xdr:nvPicPr>
        <xdr:cNvPr id="12" name="image11.png">
          <a:extLst>
            <a:ext uri="{FF2B5EF4-FFF2-40B4-BE49-F238E27FC236}">
              <a16:creationId xmlns:a16="http://schemas.microsoft.com/office/drawing/2014/main" id="{4B83B731-4163-446F-8373-1B6035FC90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6</xdr:row>
      <xdr:rowOff>197823</xdr:rowOff>
    </xdr:from>
    <xdr:ext cx="79247" cy="64007"/>
    <xdr:pic>
      <xdr:nvPicPr>
        <xdr:cNvPr id="13" name="image12.png">
          <a:extLst>
            <a:ext uri="{FF2B5EF4-FFF2-40B4-BE49-F238E27FC236}">
              <a16:creationId xmlns:a16="http://schemas.microsoft.com/office/drawing/2014/main" id="{DA5BDF01-942A-48C1-86E5-F7083F004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5</xdr:row>
      <xdr:rowOff>186302</xdr:rowOff>
    </xdr:from>
    <xdr:ext cx="310895" cy="106679"/>
    <xdr:pic>
      <xdr:nvPicPr>
        <xdr:cNvPr id="14" name="image13.png">
          <a:extLst>
            <a:ext uri="{FF2B5EF4-FFF2-40B4-BE49-F238E27FC236}">
              <a16:creationId xmlns:a16="http://schemas.microsoft.com/office/drawing/2014/main" id="{5ED7A133-149C-4E53-8A80-DF2E87406C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5</xdr:row>
      <xdr:rowOff>183254</xdr:rowOff>
    </xdr:from>
    <xdr:ext cx="312419" cy="106679"/>
    <xdr:pic>
      <xdr:nvPicPr>
        <xdr:cNvPr id="15" name="image14.png">
          <a:extLst>
            <a:ext uri="{FF2B5EF4-FFF2-40B4-BE49-F238E27FC236}">
              <a16:creationId xmlns:a16="http://schemas.microsoft.com/office/drawing/2014/main" id="{F29192DA-F07A-4051-89AB-317CE1D10A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973829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5</xdr:row>
      <xdr:rowOff>110864</xdr:rowOff>
    </xdr:from>
    <xdr:ext cx="53339" cy="53339"/>
    <xdr:pic>
      <xdr:nvPicPr>
        <xdr:cNvPr id="16" name="image15.png">
          <a:extLst>
            <a:ext uri="{FF2B5EF4-FFF2-40B4-BE49-F238E27FC236}">
              <a16:creationId xmlns:a16="http://schemas.microsoft.com/office/drawing/2014/main" id="{EA69280E-22FB-4BE8-B2F6-AABE1854EB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3</xdr:row>
      <xdr:rowOff>222207</xdr:rowOff>
    </xdr:from>
    <xdr:ext cx="80771" cy="66293"/>
    <xdr:pic>
      <xdr:nvPicPr>
        <xdr:cNvPr id="17" name="image16.png">
          <a:extLst>
            <a:ext uri="{FF2B5EF4-FFF2-40B4-BE49-F238E27FC236}">
              <a16:creationId xmlns:a16="http://schemas.microsoft.com/office/drawing/2014/main" id="{ABAF77E4-F705-408E-85E4-1298DFABBE4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3</xdr:row>
      <xdr:rowOff>222207</xdr:rowOff>
    </xdr:from>
    <xdr:ext cx="80771" cy="66293"/>
    <xdr:pic>
      <xdr:nvPicPr>
        <xdr:cNvPr id="18" name="image17.png">
          <a:extLst>
            <a:ext uri="{FF2B5EF4-FFF2-40B4-BE49-F238E27FC236}">
              <a16:creationId xmlns:a16="http://schemas.microsoft.com/office/drawing/2014/main" id="{B7F0C3BF-A94C-44D1-AA79-B805597364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6</xdr:row>
      <xdr:rowOff>197823</xdr:rowOff>
    </xdr:from>
    <xdr:ext cx="80771" cy="64007"/>
    <xdr:pic>
      <xdr:nvPicPr>
        <xdr:cNvPr id="19" name="image18.png">
          <a:extLst>
            <a:ext uri="{FF2B5EF4-FFF2-40B4-BE49-F238E27FC236}">
              <a16:creationId xmlns:a16="http://schemas.microsoft.com/office/drawing/2014/main" id="{1818196F-22B1-4443-9526-F7A5F2D41CE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6</xdr:row>
      <xdr:rowOff>197823</xdr:rowOff>
    </xdr:from>
    <xdr:ext cx="80771" cy="64007"/>
    <xdr:pic>
      <xdr:nvPicPr>
        <xdr:cNvPr id="20" name="image19.png">
          <a:extLst>
            <a:ext uri="{FF2B5EF4-FFF2-40B4-BE49-F238E27FC236}">
              <a16:creationId xmlns:a16="http://schemas.microsoft.com/office/drawing/2014/main" id="{FF6E6B96-27E1-4780-AE85-4ABFDE6643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5</xdr:row>
      <xdr:rowOff>186302</xdr:rowOff>
    </xdr:from>
    <xdr:ext cx="312419" cy="106679"/>
    <xdr:pic>
      <xdr:nvPicPr>
        <xdr:cNvPr id="21" name="image20.png">
          <a:extLst>
            <a:ext uri="{FF2B5EF4-FFF2-40B4-BE49-F238E27FC236}">
              <a16:creationId xmlns:a16="http://schemas.microsoft.com/office/drawing/2014/main" id="{202F47EC-6849-44F7-80F3-103E6D1AD31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967352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5</xdr:row>
      <xdr:rowOff>183254</xdr:rowOff>
    </xdr:from>
    <xdr:ext cx="310895" cy="106679"/>
    <xdr:pic>
      <xdr:nvPicPr>
        <xdr:cNvPr id="22" name="image21.png">
          <a:extLst>
            <a:ext uri="{FF2B5EF4-FFF2-40B4-BE49-F238E27FC236}">
              <a16:creationId xmlns:a16="http://schemas.microsoft.com/office/drawing/2014/main" id="{5E452013-5F3C-4691-BB0A-34134B5249A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973829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903350</xdr:colOff>
      <xdr:row>10</xdr:row>
      <xdr:rowOff>111626</xdr:rowOff>
    </xdr:from>
    <xdr:ext cx="53339" cy="53339"/>
    <xdr:pic>
      <xdr:nvPicPr>
        <xdr:cNvPr id="23" name="image22.png">
          <a:extLst>
            <a:ext uri="{FF2B5EF4-FFF2-40B4-BE49-F238E27FC236}">
              <a16:creationId xmlns:a16="http://schemas.microsoft.com/office/drawing/2014/main" id="{65E8DA10-46F4-4052-9360-84DD54536A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1310258</xdr:colOff>
      <xdr:row>8</xdr:row>
      <xdr:rowOff>222207</xdr:rowOff>
    </xdr:from>
    <xdr:ext cx="83057" cy="67817"/>
    <xdr:pic>
      <xdr:nvPicPr>
        <xdr:cNvPr id="24" name="image23.png">
          <a:extLst>
            <a:ext uri="{FF2B5EF4-FFF2-40B4-BE49-F238E27FC236}">
              <a16:creationId xmlns:a16="http://schemas.microsoft.com/office/drawing/2014/main" id="{9CE41CFC-F290-4EAA-9638-C6C7A15C35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8</xdr:row>
      <xdr:rowOff>222207</xdr:rowOff>
    </xdr:from>
    <xdr:ext cx="84581" cy="67817"/>
    <xdr:pic>
      <xdr:nvPicPr>
        <xdr:cNvPr id="25" name="image24.png">
          <a:extLst>
            <a:ext uri="{FF2B5EF4-FFF2-40B4-BE49-F238E27FC236}">
              <a16:creationId xmlns:a16="http://schemas.microsoft.com/office/drawing/2014/main" id="{42A4FBFD-01AA-49F9-81D2-440AD4234D5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9</xdr:col>
      <xdr:colOff>463676</xdr:colOff>
      <xdr:row>11</xdr:row>
      <xdr:rowOff>199347</xdr:rowOff>
    </xdr:from>
    <xdr:ext cx="80771" cy="62483"/>
    <xdr:pic>
      <xdr:nvPicPr>
        <xdr:cNvPr id="26" name="image25.png">
          <a:extLst>
            <a:ext uri="{FF2B5EF4-FFF2-40B4-BE49-F238E27FC236}">
              <a16:creationId xmlns:a16="http://schemas.microsoft.com/office/drawing/2014/main" id="{4495F106-C614-4360-A092-5ADD210C1E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64276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9</xdr:col>
      <xdr:colOff>1314069</xdr:colOff>
      <xdr:row>11</xdr:row>
      <xdr:rowOff>199347</xdr:rowOff>
    </xdr:from>
    <xdr:ext cx="79247" cy="62483"/>
    <xdr:pic>
      <xdr:nvPicPr>
        <xdr:cNvPr id="27" name="image26.png">
          <a:extLst>
            <a:ext uri="{FF2B5EF4-FFF2-40B4-BE49-F238E27FC236}">
              <a16:creationId xmlns:a16="http://schemas.microsoft.com/office/drawing/2014/main" id="{C92DE26F-628B-427D-8203-808616F7FB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9</xdr:col>
      <xdr:colOff>93345</xdr:colOff>
      <xdr:row>10</xdr:row>
      <xdr:rowOff>187064</xdr:rowOff>
    </xdr:from>
    <xdr:ext cx="310895" cy="105155"/>
    <xdr:pic>
      <xdr:nvPicPr>
        <xdr:cNvPr id="28" name="image27.png">
          <a:extLst>
            <a:ext uri="{FF2B5EF4-FFF2-40B4-BE49-F238E27FC236}">
              <a16:creationId xmlns:a16="http://schemas.microsoft.com/office/drawing/2014/main" id="{B3433974-D526-45B3-A68C-FB7CE0466F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93945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9</xdr:col>
      <xdr:colOff>1457324</xdr:colOff>
      <xdr:row>10</xdr:row>
      <xdr:rowOff>182492</xdr:rowOff>
    </xdr:from>
    <xdr:ext cx="312419" cy="106679"/>
    <xdr:pic>
      <xdr:nvPicPr>
        <xdr:cNvPr id="29" name="image28.png">
          <a:extLst>
            <a:ext uri="{FF2B5EF4-FFF2-40B4-BE49-F238E27FC236}">
              <a16:creationId xmlns:a16="http://schemas.microsoft.com/office/drawing/2014/main" id="{797DA148-3FFA-4714-97EB-286B283435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999" y="178269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207093</xdr:colOff>
      <xdr:row>10</xdr:row>
      <xdr:rowOff>111626</xdr:rowOff>
    </xdr:from>
    <xdr:ext cx="53339" cy="53339"/>
    <xdr:pic>
      <xdr:nvPicPr>
        <xdr:cNvPr id="30" name="image29.png">
          <a:extLst>
            <a:ext uri="{FF2B5EF4-FFF2-40B4-BE49-F238E27FC236}">
              <a16:creationId xmlns:a16="http://schemas.microsoft.com/office/drawing/2014/main" id="{68E2DADB-284F-42D6-8058-DECFD7484F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607893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116690</xdr:colOff>
      <xdr:row>8</xdr:row>
      <xdr:rowOff>222207</xdr:rowOff>
    </xdr:from>
    <xdr:ext cx="84581" cy="67817"/>
    <xdr:pic>
      <xdr:nvPicPr>
        <xdr:cNvPr id="31" name="image30.png">
          <a:extLst>
            <a:ext uri="{FF2B5EF4-FFF2-40B4-BE49-F238E27FC236}">
              <a16:creationId xmlns:a16="http://schemas.microsoft.com/office/drawing/2014/main" id="{A75E06D6-911A-46A0-9193-F25A22ABE2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089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8</xdr:row>
      <xdr:rowOff>222207</xdr:rowOff>
    </xdr:from>
    <xdr:ext cx="84581" cy="67817"/>
    <xdr:pic>
      <xdr:nvPicPr>
        <xdr:cNvPr id="32" name="image31.png">
          <a:extLst>
            <a:ext uri="{FF2B5EF4-FFF2-40B4-BE49-F238E27FC236}">
              <a16:creationId xmlns:a16="http://schemas.microsoft.com/office/drawing/2014/main" id="{314E24B4-B8C9-482E-8D66-BFCC1F051B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11</xdr:col>
      <xdr:colOff>156050</xdr:colOff>
      <xdr:row>11</xdr:row>
      <xdr:rowOff>199347</xdr:rowOff>
    </xdr:from>
    <xdr:ext cx="80771" cy="62483"/>
    <xdr:pic>
      <xdr:nvPicPr>
        <xdr:cNvPr id="33" name="image32.png">
          <a:extLst>
            <a:ext uri="{FF2B5EF4-FFF2-40B4-BE49-F238E27FC236}">
              <a16:creationId xmlns:a16="http://schemas.microsoft.com/office/drawing/2014/main" id="{AD045C64-559E-4AE2-887B-9BE6179D54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023450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13</xdr:col>
      <xdr:colOff>120501</xdr:colOff>
      <xdr:row>11</xdr:row>
      <xdr:rowOff>199347</xdr:rowOff>
    </xdr:from>
    <xdr:ext cx="80771" cy="62483"/>
    <xdr:pic>
      <xdr:nvPicPr>
        <xdr:cNvPr id="34" name="image33.png">
          <a:extLst>
            <a:ext uri="{FF2B5EF4-FFF2-40B4-BE49-F238E27FC236}">
              <a16:creationId xmlns:a16="http://schemas.microsoft.com/office/drawing/2014/main" id="{053254EB-6914-47BB-8690-0DFDB413777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5470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10</xdr:col>
      <xdr:colOff>242029</xdr:colOff>
      <xdr:row>10</xdr:row>
      <xdr:rowOff>187064</xdr:rowOff>
    </xdr:from>
    <xdr:ext cx="312419" cy="105155"/>
    <xdr:pic>
      <xdr:nvPicPr>
        <xdr:cNvPr id="35" name="image34.png">
          <a:extLst>
            <a:ext uri="{FF2B5EF4-FFF2-40B4-BE49-F238E27FC236}">
              <a16:creationId xmlns:a16="http://schemas.microsoft.com/office/drawing/2014/main" id="{76145651-603B-463B-9E8D-54B122DB14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76029" y="1777739"/>
          <a:ext cx="312419" cy="105155"/>
        </a:xfrm>
        <a:prstGeom prst="rect">
          <a:avLst/>
        </a:prstGeom>
      </xdr:spPr>
    </xdr:pic>
    <xdr:clientData/>
  </xdr:oneCellAnchor>
  <xdr:oneCellAnchor>
    <xdr:from>
      <xdr:col>13</xdr:col>
      <xdr:colOff>265280</xdr:colOff>
      <xdr:row>10</xdr:row>
      <xdr:rowOff>182492</xdr:rowOff>
    </xdr:from>
    <xdr:ext cx="310895" cy="106679"/>
    <xdr:pic>
      <xdr:nvPicPr>
        <xdr:cNvPr id="36" name="image35.png">
          <a:extLst>
            <a:ext uri="{FF2B5EF4-FFF2-40B4-BE49-F238E27FC236}">
              <a16:creationId xmlns:a16="http://schemas.microsoft.com/office/drawing/2014/main" id="{6DF72B6D-6454-49C8-A686-552E743F46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99480" y="178269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1196340</xdr:colOff>
      <xdr:row>5</xdr:row>
      <xdr:rowOff>110864</xdr:rowOff>
    </xdr:from>
    <xdr:ext cx="53339" cy="53339"/>
    <xdr:pic>
      <xdr:nvPicPr>
        <xdr:cNvPr id="37" name="image36.png">
          <a:extLst>
            <a:ext uri="{FF2B5EF4-FFF2-40B4-BE49-F238E27FC236}">
              <a16:creationId xmlns:a16="http://schemas.microsoft.com/office/drawing/2014/main" id="{DD990A50-3719-4058-8FBB-63D625A982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92048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3</xdr:row>
      <xdr:rowOff>222207</xdr:rowOff>
    </xdr:from>
    <xdr:ext cx="79247" cy="66293"/>
    <xdr:pic>
      <xdr:nvPicPr>
        <xdr:cNvPr id="38" name="image37.png">
          <a:extLst>
            <a:ext uri="{FF2B5EF4-FFF2-40B4-BE49-F238E27FC236}">
              <a16:creationId xmlns:a16="http://schemas.microsoft.com/office/drawing/2014/main" id="{B4E21EF3-F691-4FF1-BA79-D8FE26C52E1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65083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3</xdr:row>
      <xdr:rowOff>222207</xdr:rowOff>
    </xdr:from>
    <xdr:ext cx="80771" cy="66293"/>
    <xdr:pic>
      <xdr:nvPicPr>
        <xdr:cNvPr id="39" name="image38.png">
          <a:extLst>
            <a:ext uri="{FF2B5EF4-FFF2-40B4-BE49-F238E27FC236}">
              <a16:creationId xmlns:a16="http://schemas.microsoft.com/office/drawing/2014/main" id="{0749A1C5-F3D2-4CA5-B130-9671601747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65083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6</xdr:row>
      <xdr:rowOff>197823</xdr:rowOff>
    </xdr:from>
    <xdr:ext cx="80771" cy="64007"/>
    <xdr:pic>
      <xdr:nvPicPr>
        <xdr:cNvPr id="40" name="image39.png">
          <a:extLst>
            <a:ext uri="{FF2B5EF4-FFF2-40B4-BE49-F238E27FC236}">
              <a16:creationId xmlns:a16="http://schemas.microsoft.com/office/drawing/2014/main" id="{AD689599-B4FE-466A-A68B-0332C863EE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131273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6</xdr:row>
      <xdr:rowOff>197823</xdr:rowOff>
    </xdr:from>
    <xdr:ext cx="79247" cy="64007"/>
    <xdr:pic>
      <xdr:nvPicPr>
        <xdr:cNvPr id="41" name="image40.png">
          <a:extLst>
            <a:ext uri="{FF2B5EF4-FFF2-40B4-BE49-F238E27FC236}">
              <a16:creationId xmlns:a16="http://schemas.microsoft.com/office/drawing/2014/main" id="{75653F00-0363-48DD-9C91-162F6A7A1B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131273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5</xdr:row>
      <xdr:rowOff>186302</xdr:rowOff>
    </xdr:from>
    <xdr:ext cx="310895" cy="106679"/>
    <xdr:pic>
      <xdr:nvPicPr>
        <xdr:cNvPr id="42" name="image13.png">
          <a:extLst>
            <a:ext uri="{FF2B5EF4-FFF2-40B4-BE49-F238E27FC236}">
              <a16:creationId xmlns:a16="http://schemas.microsoft.com/office/drawing/2014/main" id="{217E4DA2-EA79-4EEB-B0FA-D573B9C7A14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967352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5</xdr:row>
      <xdr:rowOff>183254</xdr:rowOff>
    </xdr:from>
    <xdr:ext cx="310895" cy="106679"/>
    <xdr:pic>
      <xdr:nvPicPr>
        <xdr:cNvPr id="43" name="image41.png">
          <a:extLst>
            <a:ext uri="{FF2B5EF4-FFF2-40B4-BE49-F238E27FC236}">
              <a16:creationId xmlns:a16="http://schemas.microsoft.com/office/drawing/2014/main" id="{6610C4A6-D891-420A-A1B9-D660C43B37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973829"/>
          <a:ext cx="310895" cy="106679"/>
        </a:xfrm>
        <a:prstGeom prst="rect">
          <a:avLst/>
        </a:prstGeom>
      </xdr:spPr>
    </xdr:pic>
    <xdr:clientData/>
  </xdr:oneCellAnchor>
  <xdr:absoluteAnchor>
    <xdr:pos x="16116383" y="2649982"/>
    <xdr:ext cx="53339" cy="53339"/>
    <xdr:pic>
      <xdr:nvPicPr>
        <xdr:cNvPr id="44" name="image15.png">
          <a:extLst>
            <a:ext uri="{FF2B5EF4-FFF2-40B4-BE49-F238E27FC236}">
              <a16:creationId xmlns:a16="http://schemas.microsoft.com/office/drawing/2014/main" id="{7D459B0F-CD0A-459F-BCD1-9015B238982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2649982"/>
          <a:ext cx="53339" cy="53339"/>
        </a:xfrm>
        <a:prstGeom prst="rect">
          <a:avLst/>
        </a:prstGeom>
      </xdr:spPr>
    </xdr:pic>
    <xdr:clientData/>
  </xdr:absoluteAnchor>
  <xdr:absoluteAnchor>
    <xdr:pos x="16525980" y="2231644"/>
    <xdr:ext cx="80771" cy="66293"/>
    <xdr:pic>
      <xdr:nvPicPr>
        <xdr:cNvPr id="45" name="image42.png">
          <a:extLst>
            <a:ext uri="{FF2B5EF4-FFF2-40B4-BE49-F238E27FC236}">
              <a16:creationId xmlns:a16="http://schemas.microsoft.com/office/drawing/2014/main" id="{086C4846-1BE9-4EFA-BAFB-CCEB7BC97F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2231644"/>
          <a:ext cx="80771" cy="66293"/>
        </a:xfrm>
        <a:prstGeom prst="rect">
          <a:avLst/>
        </a:prstGeom>
      </xdr:spPr>
    </xdr:pic>
    <xdr:clientData/>
  </xdr:absoluteAnchor>
  <xdr:absoluteAnchor>
    <xdr:pos x="15678658" y="2231644"/>
    <xdr:ext cx="79247" cy="66293"/>
    <xdr:pic>
      <xdr:nvPicPr>
        <xdr:cNvPr id="46" name="image43.png">
          <a:extLst>
            <a:ext uri="{FF2B5EF4-FFF2-40B4-BE49-F238E27FC236}">
              <a16:creationId xmlns:a16="http://schemas.microsoft.com/office/drawing/2014/main" id="{BF7E63C3-F493-40CA-84B6-FD59A0586E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2231644"/>
          <a:ext cx="79247" cy="66293"/>
        </a:xfrm>
        <a:prstGeom prst="rect">
          <a:avLst/>
        </a:prstGeom>
      </xdr:spPr>
    </xdr:pic>
    <xdr:clientData/>
  </xdr:absoluteAnchor>
  <xdr:absoluteAnchor>
    <xdr:pos x="15678658" y="3060700"/>
    <xdr:ext cx="79247" cy="64007"/>
    <xdr:pic>
      <xdr:nvPicPr>
        <xdr:cNvPr id="47" name="image44.png">
          <a:extLst>
            <a:ext uri="{FF2B5EF4-FFF2-40B4-BE49-F238E27FC236}">
              <a16:creationId xmlns:a16="http://schemas.microsoft.com/office/drawing/2014/main" id="{E8BBE86F-2773-44B2-A054-63A989D208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3060700"/>
          <a:ext cx="79247" cy="64007"/>
        </a:xfrm>
        <a:prstGeom prst="rect">
          <a:avLst/>
        </a:prstGeom>
      </xdr:spPr>
    </xdr:pic>
    <xdr:clientData/>
  </xdr:absoluteAnchor>
  <xdr:absoluteAnchor>
    <xdr:pos x="16525980" y="3060700"/>
    <xdr:ext cx="80771" cy="64007"/>
    <xdr:pic>
      <xdr:nvPicPr>
        <xdr:cNvPr id="48" name="image45.png">
          <a:extLst>
            <a:ext uri="{FF2B5EF4-FFF2-40B4-BE49-F238E27FC236}">
              <a16:creationId xmlns:a16="http://schemas.microsoft.com/office/drawing/2014/main" id="{E5191115-E097-432D-B330-9E523D381AF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3060700"/>
          <a:ext cx="80771" cy="64007"/>
        </a:xfrm>
        <a:prstGeom prst="rect">
          <a:avLst/>
        </a:prstGeom>
      </xdr:spPr>
    </xdr:pic>
    <xdr:clientData/>
  </xdr:absoluteAnchor>
  <xdr:absoluteAnchor>
    <xdr:pos x="15306802" y="2725420"/>
    <xdr:ext cx="312419" cy="106679"/>
    <xdr:pic>
      <xdr:nvPicPr>
        <xdr:cNvPr id="49" name="image20.png">
          <a:extLst>
            <a:ext uri="{FF2B5EF4-FFF2-40B4-BE49-F238E27FC236}">
              <a16:creationId xmlns:a16="http://schemas.microsoft.com/office/drawing/2014/main" id="{8C844C99-86A0-48AF-8D0B-AC3B3C66CE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2725420"/>
          <a:ext cx="312419" cy="106679"/>
        </a:xfrm>
        <a:prstGeom prst="rect">
          <a:avLst/>
        </a:prstGeom>
      </xdr:spPr>
    </xdr:pic>
    <xdr:clientData/>
  </xdr:absoluteAnchor>
  <xdr:absoluteAnchor>
    <xdr:pos x="16669235" y="2722372"/>
    <xdr:ext cx="312419" cy="106679"/>
    <xdr:pic>
      <xdr:nvPicPr>
        <xdr:cNvPr id="50" name="image46.png">
          <a:extLst>
            <a:ext uri="{FF2B5EF4-FFF2-40B4-BE49-F238E27FC236}">
              <a16:creationId xmlns:a16="http://schemas.microsoft.com/office/drawing/2014/main" id="{EA7E0506-5684-40A6-80E4-611A4FB599D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2722372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1712975</xdr:colOff>
      <xdr:row>15</xdr:row>
      <xdr:rowOff>110864</xdr:rowOff>
    </xdr:from>
    <xdr:ext cx="53339" cy="53339"/>
    <xdr:pic>
      <xdr:nvPicPr>
        <xdr:cNvPr id="51" name="image47.png">
          <a:extLst>
            <a:ext uri="{FF2B5EF4-FFF2-40B4-BE49-F238E27FC236}">
              <a16:creationId xmlns:a16="http://schemas.microsoft.com/office/drawing/2014/main" id="{04D19443-6649-4944-AA4E-C18CA43664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14</xdr:row>
      <xdr:rowOff>230977</xdr:rowOff>
    </xdr:from>
    <xdr:ext cx="80771" cy="66293"/>
    <xdr:pic>
      <xdr:nvPicPr>
        <xdr:cNvPr id="52" name="image48.png">
          <a:extLst>
            <a:ext uri="{FF2B5EF4-FFF2-40B4-BE49-F238E27FC236}">
              <a16:creationId xmlns:a16="http://schemas.microsoft.com/office/drawing/2014/main" id="{2F2CE965-DCB4-431F-8CEC-57DC1470515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14</xdr:row>
      <xdr:rowOff>230977</xdr:rowOff>
    </xdr:from>
    <xdr:ext cx="80771" cy="66293"/>
    <xdr:pic>
      <xdr:nvPicPr>
        <xdr:cNvPr id="53" name="image49.png">
          <a:extLst>
            <a:ext uri="{FF2B5EF4-FFF2-40B4-BE49-F238E27FC236}">
              <a16:creationId xmlns:a16="http://schemas.microsoft.com/office/drawing/2014/main" id="{667BE03E-5815-4FDC-9FDF-363C591238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2</xdr:col>
      <xdr:colOff>1274825</xdr:colOff>
      <xdr:row>16</xdr:row>
      <xdr:rowOff>238216</xdr:rowOff>
    </xdr:from>
    <xdr:ext cx="80771" cy="64007"/>
    <xdr:pic>
      <xdr:nvPicPr>
        <xdr:cNvPr id="54" name="image50.png">
          <a:extLst>
            <a:ext uri="{FF2B5EF4-FFF2-40B4-BE49-F238E27FC236}">
              <a16:creationId xmlns:a16="http://schemas.microsoft.com/office/drawing/2014/main" id="{96263791-894B-4297-958D-7FAE93A05C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8675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3</xdr:col>
      <xdr:colOff>151384</xdr:colOff>
      <xdr:row>16</xdr:row>
      <xdr:rowOff>238216</xdr:rowOff>
    </xdr:from>
    <xdr:ext cx="80771" cy="64007"/>
    <xdr:pic>
      <xdr:nvPicPr>
        <xdr:cNvPr id="55" name="image51.png">
          <a:extLst>
            <a:ext uri="{FF2B5EF4-FFF2-40B4-BE49-F238E27FC236}">
              <a16:creationId xmlns:a16="http://schemas.microsoft.com/office/drawing/2014/main" id="{F6FCCC6A-635E-47FD-991B-ABF9DF86686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515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2</xdr:col>
      <xdr:colOff>904494</xdr:colOff>
      <xdr:row>15</xdr:row>
      <xdr:rowOff>186146</xdr:rowOff>
    </xdr:from>
    <xdr:ext cx="310895" cy="106679"/>
    <xdr:pic>
      <xdr:nvPicPr>
        <xdr:cNvPr id="56" name="image52.png">
          <a:extLst>
            <a:ext uri="{FF2B5EF4-FFF2-40B4-BE49-F238E27FC236}">
              <a16:creationId xmlns:a16="http://schemas.microsoft.com/office/drawing/2014/main" id="{A3A84672-9E7F-4325-AE62-96497BF32D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81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3</xdr:col>
      <xdr:colOff>296164</xdr:colOff>
      <xdr:row>15</xdr:row>
      <xdr:rowOff>183097</xdr:rowOff>
    </xdr:from>
    <xdr:ext cx="310895" cy="106679"/>
    <xdr:pic>
      <xdr:nvPicPr>
        <xdr:cNvPr id="57" name="image53.png">
          <a:extLst>
            <a:ext uri="{FF2B5EF4-FFF2-40B4-BE49-F238E27FC236}">
              <a16:creationId xmlns:a16="http://schemas.microsoft.com/office/drawing/2014/main" id="{297002ED-80CC-4FF1-8740-E5CC71A6B1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96364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6</xdr:col>
      <xdr:colOff>74675</xdr:colOff>
      <xdr:row>15</xdr:row>
      <xdr:rowOff>110864</xdr:rowOff>
    </xdr:from>
    <xdr:ext cx="53339" cy="53339"/>
    <xdr:pic>
      <xdr:nvPicPr>
        <xdr:cNvPr id="58" name="image54.png">
          <a:extLst>
            <a:ext uri="{FF2B5EF4-FFF2-40B4-BE49-F238E27FC236}">
              <a16:creationId xmlns:a16="http://schemas.microsoft.com/office/drawing/2014/main" id="{597C8593-7FA8-4CA9-A49D-E865EF7518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75075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14</xdr:row>
      <xdr:rowOff>230977</xdr:rowOff>
    </xdr:from>
    <xdr:ext cx="80771" cy="66293"/>
    <xdr:pic>
      <xdr:nvPicPr>
        <xdr:cNvPr id="59" name="image55.png">
          <a:extLst>
            <a:ext uri="{FF2B5EF4-FFF2-40B4-BE49-F238E27FC236}">
              <a16:creationId xmlns:a16="http://schemas.microsoft.com/office/drawing/2014/main" id="{631C7D78-CBBD-444B-9878-416785B5F8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14</xdr:row>
      <xdr:rowOff>230977</xdr:rowOff>
    </xdr:from>
    <xdr:ext cx="80771" cy="66293"/>
    <xdr:pic>
      <xdr:nvPicPr>
        <xdr:cNvPr id="60" name="image56.png">
          <a:extLst>
            <a:ext uri="{FF2B5EF4-FFF2-40B4-BE49-F238E27FC236}">
              <a16:creationId xmlns:a16="http://schemas.microsoft.com/office/drawing/2014/main" id="{08B6F933-6878-4CBB-84EF-712ED563B9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5</xdr:col>
      <xdr:colOff>70706</xdr:colOff>
      <xdr:row>16</xdr:row>
      <xdr:rowOff>238216</xdr:rowOff>
    </xdr:from>
    <xdr:ext cx="80771" cy="64007"/>
    <xdr:pic>
      <xdr:nvPicPr>
        <xdr:cNvPr id="61" name="image57.png">
          <a:extLst>
            <a:ext uri="{FF2B5EF4-FFF2-40B4-BE49-F238E27FC236}">
              <a16:creationId xmlns:a16="http://schemas.microsoft.com/office/drawing/2014/main" id="{55A84363-6D95-4338-9021-33C24732E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737706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7</xdr:col>
      <xdr:colOff>94593</xdr:colOff>
      <xdr:row>16</xdr:row>
      <xdr:rowOff>238216</xdr:rowOff>
    </xdr:from>
    <xdr:ext cx="80771" cy="64007"/>
    <xdr:pic>
      <xdr:nvPicPr>
        <xdr:cNvPr id="62" name="image58.png">
          <a:extLst>
            <a:ext uri="{FF2B5EF4-FFF2-40B4-BE49-F238E27FC236}">
              <a16:creationId xmlns:a16="http://schemas.microsoft.com/office/drawing/2014/main" id="{B2CDDC1B-1023-4476-B62F-6B6D8AFEBB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828393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4</xdr:col>
      <xdr:colOff>173449</xdr:colOff>
      <xdr:row>15</xdr:row>
      <xdr:rowOff>186146</xdr:rowOff>
    </xdr:from>
    <xdr:ext cx="310895" cy="106679"/>
    <xdr:pic>
      <xdr:nvPicPr>
        <xdr:cNvPr id="63" name="image59.png">
          <a:extLst>
            <a:ext uri="{FF2B5EF4-FFF2-40B4-BE49-F238E27FC236}">
              <a16:creationId xmlns:a16="http://schemas.microsoft.com/office/drawing/2014/main" id="{F7437EE6-B02D-4C0B-9B7C-3817485320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307049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7</xdr:col>
      <xdr:colOff>239373</xdr:colOff>
      <xdr:row>15</xdr:row>
      <xdr:rowOff>183097</xdr:rowOff>
    </xdr:from>
    <xdr:ext cx="310895" cy="106679"/>
    <xdr:pic>
      <xdr:nvPicPr>
        <xdr:cNvPr id="64" name="image60.png">
          <a:extLst>
            <a:ext uri="{FF2B5EF4-FFF2-40B4-BE49-F238E27FC236}">
              <a16:creationId xmlns:a16="http://schemas.microsoft.com/office/drawing/2014/main" id="{A452DE48-B278-4A80-AC38-04D50D0BB45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973173" y="2592922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853058</xdr:colOff>
      <xdr:row>15</xdr:row>
      <xdr:rowOff>110864</xdr:rowOff>
    </xdr:from>
    <xdr:ext cx="53339" cy="53339"/>
    <xdr:pic>
      <xdr:nvPicPr>
        <xdr:cNvPr id="65" name="image61.png">
          <a:extLst>
            <a:ext uri="{FF2B5EF4-FFF2-40B4-BE49-F238E27FC236}">
              <a16:creationId xmlns:a16="http://schemas.microsoft.com/office/drawing/2014/main" id="{419B9811-CD85-4659-B780-EC1937FD01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8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14</xdr:row>
      <xdr:rowOff>230977</xdr:rowOff>
    </xdr:from>
    <xdr:ext cx="79247" cy="66293"/>
    <xdr:pic>
      <xdr:nvPicPr>
        <xdr:cNvPr id="66" name="image62.png">
          <a:extLst>
            <a:ext uri="{FF2B5EF4-FFF2-40B4-BE49-F238E27FC236}">
              <a16:creationId xmlns:a16="http://schemas.microsoft.com/office/drawing/2014/main" id="{201159E6-82FA-47B6-82EC-8D3089C716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14</xdr:row>
      <xdr:rowOff>230977</xdr:rowOff>
    </xdr:from>
    <xdr:ext cx="80771" cy="66293"/>
    <xdr:pic>
      <xdr:nvPicPr>
        <xdr:cNvPr id="67" name="image63.png">
          <a:extLst>
            <a:ext uri="{FF2B5EF4-FFF2-40B4-BE49-F238E27FC236}">
              <a16:creationId xmlns:a16="http://schemas.microsoft.com/office/drawing/2014/main" id="{40F47A49-36D4-407A-A40F-ACE1CBA761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9</xdr:col>
      <xdr:colOff>413384</xdr:colOff>
      <xdr:row>16</xdr:row>
      <xdr:rowOff>238216</xdr:rowOff>
    </xdr:from>
    <xdr:ext cx="80771" cy="64007"/>
    <xdr:pic>
      <xdr:nvPicPr>
        <xdr:cNvPr id="68" name="image64.png">
          <a:extLst>
            <a:ext uri="{FF2B5EF4-FFF2-40B4-BE49-F238E27FC236}">
              <a16:creationId xmlns:a16="http://schemas.microsoft.com/office/drawing/2014/main" id="{DE9F6CD8-FCFE-4C49-B59D-3EE72F752E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3984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9</xdr:col>
      <xdr:colOff>1263776</xdr:colOff>
      <xdr:row>16</xdr:row>
      <xdr:rowOff>238216</xdr:rowOff>
    </xdr:from>
    <xdr:ext cx="79247" cy="64007"/>
    <xdr:pic>
      <xdr:nvPicPr>
        <xdr:cNvPr id="69" name="image65.png">
          <a:extLst>
            <a:ext uri="{FF2B5EF4-FFF2-40B4-BE49-F238E27FC236}">
              <a16:creationId xmlns:a16="http://schemas.microsoft.com/office/drawing/2014/main" id="{056A26C4-1DDF-43B1-9C56-3375523727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951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9</xdr:col>
      <xdr:colOff>43053</xdr:colOff>
      <xdr:row>15</xdr:row>
      <xdr:rowOff>186146</xdr:rowOff>
    </xdr:from>
    <xdr:ext cx="310895" cy="106679"/>
    <xdr:pic>
      <xdr:nvPicPr>
        <xdr:cNvPr id="70" name="image66.png">
          <a:extLst>
            <a:ext uri="{FF2B5EF4-FFF2-40B4-BE49-F238E27FC236}">
              <a16:creationId xmlns:a16="http://schemas.microsoft.com/office/drawing/2014/main" id="{359FF704-02D8-4961-AA19-193D863E44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484365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9</xdr:col>
      <xdr:colOff>1407033</xdr:colOff>
      <xdr:row>15</xdr:row>
      <xdr:rowOff>183097</xdr:rowOff>
    </xdr:from>
    <xdr:ext cx="312419" cy="106679"/>
    <xdr:pic>
      <xdr:nvPicPr>
        <xdr:cNvPr id="71" name="image67.png">
          <a:extLst>
            <a:ext uri="{FF2B5EF4-FFF2-40B4-BE49-F238E27FC236}">
              <a16:creationId xmlns:a16="http://schemas.microsoft.com/office/drawing/2014/main" id="{3359F9D0-67FF-4336-A1C5-0D3969FB15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1333" y="2592922"/>
          <a:ext cx="312419" cy="106679"/>
        </a:xfrm>
        <a:prstGeom prst="rect">
          <a:avLst/>
        </a:prstGeom>
      </xdr:spPr>
    </xdr:pic>
    <xdr:clientData/>
  </xdr:oneCellAnchor>
  <xdr:oneCellAnchor>
    <xdr:from>
      <xdr:col>12</xdr:col>
      <xdr:colOff>156801</xdr:colOff>
      <xdr:row>15</xdr:row>
      <xdr:rowOff>110864</xdr:rowOff>
    </xdr:from>
    <xdr:ext cx="53339" cy="53339"/>
    <xdr:pic>
      <xdr:nvPicPr>
        <xdr:cNvPr id="72" name="image68.png">
          <a:extLst>
            <a:ext uri="{FF2B5EF4-FFF2-40B4-BE49-F238E27FC236}">
              <a16:creationId xmlns:a16="http://schemas.microsoft.com/office/drawing/2014/main" id="{98CB7CF6-E3E4-4F38-BB48-0AC4D54B9A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7601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14</xdr:row>
      <xdr:rowOff>230977</xdr:rowOff>
    </xdr:from>
    <xdr:ext cx="80771" cy="66293"/>
    <xdr:pic>
      <xdr:nvPicPr>
        <xdr:cNvPr id="73" name="image69.png">
          <a:extLst>
            <a:ext uri="{FF2B5EF4-FFF2-40B4-BE49-F238E27FC236}">
              <a16:creationId xmlns:a16="http://schemas.microsoft.com/office/drawing/2014/main" id="{AE8DFDD2-6C25-46E5-9054-82D2CCF497B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14</xdr:row>
      <xdr:rowOff>230977</xdr:rowOff>
    </xdr:from>
    <xdr:ext cx="79247" cy="66293"/>
    <xdr:pic>
      <xdr:nvPicPr>
        <xdr:cNvPr id="74" name="image70.png">
          <a:extLst>
            <a:ext uri="{FF2B5EF4-FFF2-40B4-BE49-F238E27FC236}">
              <a16:creationId xmlns:a16="http://schemas.microsoft.com/office/drawing/2014/main" id="{82C7F858-7943-4FC3-8506-32863E3F35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11</xdr:col>
      <xdr:colOff>105758</xdr:colOff>
      <xdr:row>16</xdr:row>
      <xdr:rowOff>238216</xdr:rowOff>
    </xdr:from>
    <xdr:ext cx="79247" cy="64007"/>
    <xdr:pic>
      <xdr:nvPicPr>
        <xdr:cNvPr id="75" name="image71.png">
          <a:extLst>
            <a:ext uri="{FF2B5EF4-FFF2-40B4-BE49-F238E27FC236}">
              <a16:creationId xmlns:a16="http://schemas.microsoft.com/office/drawing/2014/main" id="{3A1AD6DA-2C04-4F85-9A39-8288C597CF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3158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13</xdr:col>
      <xdr:colOff>70209</xdr:colOff>
      <xdr:row>16</xdr:row>
      <xdr:rowOff>238216</xdr:rowOff>
    </xdr:from>
    <xdr:ext cx="80771" cy="64007"/>
    <xdr:pic>
      <xdr:nvPicPr>
        <xdr:cNvPr id="76" name="image72.png">
          <a:extLst>
            <a:ext uri="{FF2B5EF4-FFF2-40B4-BE49-F238E27FC236}">
              <a16:creationId xmlns:a16="http://schemas.microsoft.com/office/drawing/2014/main" id="{57CDA6BA-E1EA-438A-A051-CB8DC4B197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004409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10</xdr:col>
      <xdr:colOff>191737</xdr:colOff>
      <xdr:row>15</xdr:row>
      <xdr:rowOff>186146</xdr:rowOff>
    </xdr:from>
    <xdr:ext cx="312419" cy="106679"/>
    <xdr:pic>
      <xdr:nvPicPr>
        <xdr:cNvPr id="77" name="image73.png">
          <a:extLst>
            <a:ext uri="{FF2B5EF4-FFF2-40B4-BE49-F238E27FC236}">
              <a16:creationId xmlns:a16="http://schemas.microsoft.com/office/drawing/2014/main" id="{0920262F-FFAF-4BCC-A9F5-5844655859B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525737" y="2586446"/>
          <a:ext cx="312419" cy="106679"/>
        </a:xfrm>
        <a:prstGeom prst="rect">
          <a:avLst/>
        </a:prstGeom>
      </xdr:spPr>
    </xdr:pic>
    <xdr:clientData/>
  </xdr:oneCellAnchor>
  <xdr:oneCellAnchor>
    <xdr:from>
      <xdr:col>13</xdr:col>
      <xdr:colOff>214989</xdr:colOff>
      <xdr:row>15</xdr:row>
      <xdr:rowOff>183097</xdr:rowOff>
    </xdr:from>
    <xdr:ext cx="310895" cy="106679"/>
    <xdr:pic>
      <xdr:nvPicPr>
        <xdr:cNvPr id="78" name="image53.png">
          <a:extLst>
            <a:ext uri="{FF2B5EF4-FFF2-40B4-BE49-F238E27FC236}">
              <a16:creationId xmlns:a16="http://schemas.microsoft.com/office/drawing/2014/main" id="{3765E009-D8A6-430D-80C7-064F071D78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149189" y="2592922"/>
          <a:ext cx="310895" cy="106679"/>
        </a:xfrm>
        <a:prstGeom prst="rect">
          <a:avLst/>
        </a:prstGeom>
      </xdr:spPr>
    </xdr:pic>
    <xdr:clientData/>
  </xdr:oneCellAnchor>
  <xdr:absoluteAnchor>
    <xdr:pos x="19841387" y="2188971"/>
    <xdr:ext cx="664463" cy="664463"/>
    <xdr:pic>
      <xdr:nvPicPr>
        <xdr:cNvPr id="79" name="image74.png">
          <a:extLst>
            <a:ext uri="{FF2B5EF4-FFF2-40B4-BE49-F238E27FC236}">
              <a16:creationId xmlns:a16="http://schemas.microsoft.com/office/drawing/2014/main" id="{8235B98E-42D7-426D-80DF-C76D8B12B8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1387" y="2188971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15</xdr:row>
      <xdr:rowOff>110864</xdr:rowOff>
    </xdr:from>
    <xdr:ext cx="53339" cy="53339"/>
    <xdr:pic>
      <xdr:nvPicPr>
        <xdr:cNvPr id="80" name="image61.png">
          <a:extLst>
            <a:ext uri="{FF2B5EF4-FFF2-40B4-BE49-F238E27FC236}">
              <a16:creationId xmlns:a16="http://schemas.microsoft.com/office/drawing/2014/main" id="{5781C2FE-6080-4A0E-AA42-12C46BE2C3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539739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14</xdr:row>
      <xdr:rowOff>230977</xdr:rowOff>
    </xdr:from>
    <xdr:ext cx="79247" cy="66293"/>
    <xdr:pic>
      <xdr:nvPicPr>
        <xdr:cNvPr id="81" name="image75.png">
          <a:extLst>
            <a:ext uri="{FF2B5EF4-FFF2-40B4-BE49-F238E27FC236}">
              <a16:creationId xmlns:a16="http://schemas.microsoft.com/office/drawing/2014/main" id="{F68DE792-C9D3-4098-93D6-B6003E48DD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431252"/>
          <a:ext cx="79247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14</xdr:row>
      <xdr:rowOff>230977</xdr:rowOff>
    </xdr:from>
    <xdr:ext cx="80771" cy="66293"/>
    <xdr:pic>
      <xdr:nvPicPr>
        <xdr:cNvPr id="82" name="image56.png">
          <a:extLst>
            <a:ext uri="{FF2B5EF4-FFF2-40B4-BE49-F238E27FC236}">
              <a16:creationId xmlns:a16="http://schemas.microsoft.com/office/drawing/2014/main" id="{80873B45-8F9D-4C74-BEF6-F5B0F76899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431252"/>
          <a:ext cx="80771" cy="66293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16</xdr:row>
      <xdr:rowOff>238216</xdr:rowOff>
    </xdr:from>
    <xdr:ext cx="80771" cy="64007"/>
    <xdr:pic>
      <xdr:nvPicPr>
        <xdr:cNvPr id="83" name="image57.png">
          <a:extLst>
            <a:ext uri="{FF2B5EF4-FFF2-40B4-BE49-F238E27FC236}">
              <a16:creationId xmlns:a16="http://schemas.microsoft.com/office/drawing/2014/main" id="{3A01D018-7988-4305-B9F2-1790D47E9F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2752816"/>
          <a:ext cx="80771" cy="64007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16</xdr:row>
      <xdr:rowOff>238216</xdr:rowOff>
    </xdr:from>
    <xdr:ext cx="79247" cy="64007"/>
    <xdr:pic>
      <xdr:nvPicPr>
        <xdr:cNvPr id="84" name="image76.png">
          <a:extLst>
            <a:ext uri="{FF2B5EF4-FFF2-40B4-BE49-F238E27FC236}">
              <a16:creationId xmlns:a16="http://schemas.microsoft.com/office/drawing/2014/main" id="{10B9E1FF-E201-454D-AA65-F40A0F0F76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2752816"/>
          <a:ext cx="79247" cy="64007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15</xdr:row>
      <xdr:rowOff>186146</xdr:rowOff>
    </xdr:from>
    <xdr:ext cx="310895" cy="106679"/>
    <xdr:pic>
      <xdr:nvPicPr>
        <xdr:cNvPr id="85" name="image66.png">
          <a:extLst>
            <a:ext uri="{FF2B5EF4-FFF2-40B4-BE49-F238E27FC236}">
              <a16:creationId xmlns:a16="http://schemas.microsoft.com/office/drawing/2014/main" id="{E16E6593-B0FA-4300-B037-C69DF4FE30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2586446"/>
          <a:ext cx="310895" cy="106679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15</xdr:row>
      <xdr:rowOff>183097</xdr:rowOff>
    </xdr:from>
    <xdr:ext cx="310895" cy="106679"/>
    <xdr:pic>
      <xdr:nvPicPr>
        <xdr:cNvPr id="86" name="image77.png">
          <a:extLst>
            <a:ext uri="{FF2B5EF4-FFF2-40B4-BE49-F238E27FC236}">
              <a16:creationId xmlns:a16="http://schemas.microsoft.com/office/drawing/2014/main" id="{7A2B8A93-BB9C-4553-ADE6-39A704FF137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2592922"/>
          <a:ext cx="310895" cy="106679"/>
        </a:xfrm>
        <a:prstGeom prst="rect">
          <a:avLst/>
        </a:prstGeom>
      </xdr:spPr>
    </xdr:pic>
    <xdr:clientData/>
  </xdr:oneCellAnchor>
  <xdr:absoluteAnchor>
    <xdr:pos x="16116383" y="10076433"/>
    <xdr:ext cx="53339" cy="53339"/>
    <xdr:pic>
      <xdr:nvPicPr>
        <xdr:cNvPr id="87" name="image78.png">
          <a:extLst>
            <a:ext uri="{FF2B5EF4-FFF2-40B4-BE49-F238E27FC236}">
              <a16:creationId xmlns:a16="http://schemas.microsoft.com/office/drawing/2014/main" id="{E2104269-1E44-45FB-89FB-BF5AC66910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10076433"/>
          <a:ext cx="53339" cy="53339"/>
        </a:xfrm>
        <a:prstGeom prst="rect">
          <a:avLst/>
        </a:prstGeom>
      </xdr:spPr>
    </xdr:pic>
    <xdr:clientData/>
  </xdr:absoluteAnchor>
  <xdr:absoluteAnchor>
    <xdr:pos x="16525980" y="9658095"/>
    <xdr:ext cx="80771" cy="66293"/>
    <xdr:pic>
      <xdr:nvPicPr>
        <xdr:cNvPr id="88" name="image79.png">
          <a:extLst>
            <a:ext uri="{FF2B5EF4-FFF2-40B4-BE49-F238E27FC236}">
              <a16:creationId xmlns:a16="http://schemas.microsoft.com/office/drawing/2014/main" id="{F112BAFC-D6DC-4CF9-A167-F9108F8AAD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9658095"/>
          <a:ext cx="80771" cy="66293"/>
        </a:xfrm>
        <a:prstGeom prst="rect">
          <a:avLst/>
        </a:prstGeom>
      </xdr:spPr>
    </xdr:pic>
    <xdr:clientData/>
  </xdr:absoluteAnchor>
  <xdr:absoluteAnchor>
    <xdr:pos x="15678658" y="9658095"/>
    <xdr:ext cx="79247" cy="66293"/>
    <xdr:pic>
      <xdr:nvPicPr>
        <xdr:cNvPr id="89" name="image80.png">
          <a:extLst>
            <a:ext uri="{FF2B5EF4-FFF2-40B4-BE49-F238E27FC236}">
              <a16:creationId xmlns:a16="http://schemas.microsoft.com/office/drawing/2014/main" id="{056B4044-59D3-4F8A-9588-185ADDCF568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9658095"/>
          <a:ext cx="79247" cy="66293"/>
        </a:xfrm>
        <a:prstGeom prst="rect">
          <a:avLst/>
        </a:prstGeom>
      </xdr:spPr>
    </xdr:pic>
    <xdr:clientData/>
  </xdr:absoluteAnchor>
  <xdr:absoluteAnchor>
    <xdr:pos x="15678658" y="10487151"/>
    <xdr:ext cx="79247" cy="64007"/>
    <xdr:pic>
      <xdr:nvPicPr>
        <xdr:cNvPr id="90" name="image81.png">
          <a:extLst>
            <a:ext uri="{FF2B5EF4-FFF2-40B4-BE49-F238E27FC236}">
              <a16:creationId xmlns:a16="http://schemas.microsoft.com/office/drawing/2014/main" id="{DA073F68-331F-4E0A-A9F0-15FF75A7A4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10487151"/>
          <a:ext cx="79247" cy="64007"/>
        </a:xfrm>
        <a:prstGeom prst="rect">
          <a:avLst/>
        </a:prstGeom>
      </xdr:spPr>
    </xdr:pic>
    <xdr:clientData/>
  </xdr:absoluteAnchor>
  <xdr:absoluteAnchor>
    <xdr:pos x="16525980" y="10487151"/>
    <xdr:ext cx="80771" cy="64007"/>
    <xdr:pic>
      <xdr:nvPicPr>
        <xdr:cNvPr id="91" name="image82.png">
          <a:extLst>
            <a:ext uri="{FF2B5EF4-FFF2-40B4-BE49-F238E27FC236}">
              <a16:creationId xmlns:a16="http://schemas.microsoft.com/office/drawing/2014/main" id="{B67E90E3-4076-4A0A-B238-131C7DDBD0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10487151"/>
          <a:ext cx="80771" cy="64007"/>
        </a:xfrm>
        <a:prstGeom prst="rect">
          <a:avLst/>
        </a:prstGeom>
      </xdr:spPr>
    </xdr:pic>
    <xdr:clientData/>
  </xdr:absoluteAnchor>
  <xdr:absoluteAnchor>
    <xdr:pos x="18602281" y="10076433"/>
    <xdr:ext cx="53339" cy="53339"/>
    <xdr:pic>
      <xdr:nvPicPr>
        <xdr:cNvPr id="92" name="image83.png">
          <a:extLst>
            <a:ext uri="{FF2B5EF4-FFF2-40B4-BE49-F238E27FC236}">
              <a16:creationId xmlns:a16="http://schemas.microsoft.com/office/drawing/2014/main" id="{30D74AF2-3B9D-43CB-BD27-89DA6AF544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602281" y="10076433"/>
          <a:ext cx="53339" cy="53339"/>
        </a:xfrm>
        <a:prstGeom prst="rect">
          <a:avLst/>
        </a:prstGeom>
      </xdr:spPr>
    </xdr:pic>
    <xdr:clientData/>
  </xdr:absoluteAnchor>
  <xdr:absoluteAnchor>
    <xdr:pos x="19013275" y="9658095"/>
    <xdr:ext cx="80771" cy="66293"/>
    <xdr:pic>
      <xdr:nvPicPr>
        <xdr:cNvPr id="93" name="image84.png">
          <a:extLst>
            <a:ext uri="{FF2B5EF4-FFF2-40B4-BE49-F238E27FC236}">
              <a16:creationId xmlns:a16="http://schemas.microsoft.com/office/drawing/2014/main" id="{E8988FB8-63F2-4AE8-A865-73527C8A14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9658095"/>
    <xdr:ext cx="80771" cy="66293"/>
    <xdr:pic>
      <xdr:nvPicPr>
        <xdr:cNvPr id="94" name="image85.png">
          <a:extLst>
            <a:ext uri="{FF2B5EF4-FFF2-40B4-BE49-F238E27FC236}">
              <a16:creationId xmlns:a16="http://schemas.microsoft.com/office/drawing/2014/main" id="{D49786B2-60D2-430F-BD28-51ADE75761B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9658095"/>
          <a:ext cx="80771" cy="66293"/>
        </a:xfrm>
        <a:prstGeom prst="rect">
          <a:avLst/>
        </a:prstGeom>
      </xdr:spPr>
    </xdr:pic>
    <xdr:clientData/>
  </xdr:absoluteAnchor>
  <xdr:absoluteAnchor>
    <xdr:pos x="18164097" y="10487151"/>
    <xdr:ext cx="80771" cy="64007"/>
    <xdr:pic>
      <xdr:nvPicPr>
        <xdr:cNvPr id="95" name="image86.png">
          <a:extLst>
            <a:ext uri="{FF2B5EF4-FFF2-40B4-BE49-F238E27FC236}">
              <a16:creationId xmlns:a16="http://schemas.microsoft.com/office/drawing/2014/main" id="{70348F8C-43AA-409B-B565-308D480BCB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64097" y="10487151"/>
          <a:ext cx="80771" cy="64007"/>
        </a:xfrm>
        <a:prstGeom prst="rect">
          <a:avLst/>
        </a:prstGeom>
      </xdr:spPr>
    </xdr:pic>
    <xdr:clientData/>
  </xdr:absoluteAnchor>
  <xdr:absoluteAnchor>
    <xdr:pos x="19013275" y="10487151"/>
    <xdr:ext cx="80771" cy="64007"/>
    <xdr:pic>
      <xdr:nvPicPr>
        <xdr:cNvPr id="96" name="image87.png">
          <a:extLst>
            <a:ext uri="{FF2B5EF4-FFF2-40B4-BE49-F238E27FC236}">
              <a16:creationId xmlns:a16="http://schemas.microsoft.com/office/drawing/2014/main" id="{971C03B0-146A-4B87-8D9B-F9A707C3A8F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013275" y="10487151"/>
          <a:ext cx="80771" cy="64007"/>
        </a:xfrm>
        <a:prstGeom prst="rect">
          <a:avLst/>
        </a:prstGeom>
      </xdr:spPr>
    </xdr:pic>
    <xdr:clientData/>
  </xdr:absoluteAnchor>
  <xdr:absoluteAnchor>
    <xdr:pos x="21091828" y="10076433"/>
    <xdr:ext cx="53339" cy="53339"/>
    <xdr:pic>
      <xdr:nvPicPr>
        <xdr:cNvPr id="97" name="image88.png">
          <a:extLst>
            <a:ext uri="{FF2B5EF4-FFF2-40B4-BE49-F238E27FC236}">
              <a16:creationId xmlns:a16="http://schemas.microsoft.com/office/drawing/2014/main" id="{3F226A88-FAA9-48B8-8BFF-5DA5481AA6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91828" y="10076433"/>
          <a:ext cx="53339" cy="53339"/>
        </a:xfrm>
        <a:prstGeom prst="rect">
          <a:avLst/>
        </a:prstGeom>
      </xdr:spPr>
    </xdr:pic>
    <xdr:clientData/>
  </xdr:absoluteAnchor>
  <xdr:absoluteAnchor>
    <xdr:pos x="21501022" y="9658095"/>
    <xdr:ext cx="80771" cy="66293"/>
    <xdr:pic>
      <xdr:nvPicPr>
        <xdr:cNvPr id="98" name="image89.png">
          <a:extLst>
            <a:ext uri="{FF2B5EF4-FFF2-40B4-BE49-F238E27FC236}">
              <a16:creationId xmlns:a16="http://schemas.microsoft.com/office/drawing/2014/main" id="{4DC474C7-4A13-409E-8485-4F18930AB28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9658095"/>
          <a:ext cx="80771" cy="66293"/>
        </a:xfrm>
        <a:prstGeom prst="rect">
          <a:avLst/>
        </a:prstGeom>
      </xdr:spPr>
    </xdr:pic>
    <xdr:clientData/>
  </xdr:absoluteAnchor>
  <xdr:absoluteAnchor>
    <xdr:pos x="21501022" y="10487151"/>
    <xdr:ext cx="80771" cy="64007"/>
    <xdr:pic>
      <xdr:nvPicPr>
        <xdr:cNvPr id="99" name="image90.png">
          <a:extLst>
            <a:ext uri="{FF2B5EF4-FFF2-40B4-BE49-F238E27FC236}">
              <a16:creationId xmlns:a16="http://schemas.microsoft.com/office/drawing/2014/main" id="{8C415AA7-DE4A-41E3-99BF-17C9F6790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501022" y="10487151"/>
          <a:ext cx="80771" cy="64007"/>
        </a:xfrm>
        <a:prstGeom prst="rect">
          <a:avLst/>
        </a:prstGeom>
      </xdr:spPr>
    </xdr:pic>
    <xdr:clientData/>
  </xdr:absoluteAnchor>
  <xdr:absoluteAnchor>
    <xdr:pos x="15306802" y="10151871"/>
    <xdr:ext cx="312419" cy="106679"/>
    <xdr:pic>
      <xdr:nvPicPr>
        <xdr:cNvPr id="100" name="image91.png">
          <a:extLst>
            <a:ext uri="{FF2B5EF4-FFF2-40B4-BE49-F238E27FC236}">
              <a16:creationId xmlns:a16="http://schemas.microsoft.com/office/drawing/2014/main" id="{55E83B93-E9E3-49B0-9319-F111DC9238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10151871"/>
          <a:ext cx="312419" cy="106679"/>
        </a:xfrm>
        <a:prstGeom prst="rect">
          <a:avLst/>
        </a:prstGeom>
      </xdr:spPr>
    </xdr:pic>
    <xdr:clientData/>
  </xdr:absoluteAnchor>
  <xdr:absoluteAnchor>
    <xdr:pos x="16669235" y="10148823"/>
    <xdr:ext cx="312419" cy="106679"/>
    <xdr:pic>
      <xdr:nvPicPr>
        <xdr:cNvPr id="101" name="image92.png">
          <a:extLst>
            <a:ext uri="{FF2B5EF4-FFF2-40B4-BE49-F238E27FC236}">
              <a16:creationId xmlns:a16="http://schemas.microsoft.com/office/drawing/2014/main" id="{BD7F348B-6BCB-423B-BFFC-7A649EF372A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10148823"/>
          <a:ext cx="312419" cy="106679"/>
        </a:xfrm>
        <a:prstGeom prst="rect">
          <a:avLst/>
        </a:prstGeom>
      </xdr:spPr>
    </xdr:pic>
    <xdr:clientData/>
  </xdr:absoluteAnchor>
  <xdr:absoluteAnchor>
    <xdr:pos x="17793765" y="10151871"/>
    <xdr:ext cx="310895" cy="106679"/>
    <xdr:pic>
      <xdr:nvPicPr>
        <xdr:cNvPr id="102" name="image52.png">
          <a:extLst>
            <a:ext uri="{FF2B5EF4-FFF2-40B4-BE49-F238E27FC236}">
              <a16:creationId xmlns:a16="http://schemas.microsoft.com/office/drawing/2014/main" id="{752BFFC4-5B97-42DD-9205-271B5C2FF1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7793765" y="10151871"/>
          <a:ext cx="310895" cy="106679"/>
        </a:xfrm>
        <a:prstGeom prst="rect">
          <a:avLst/>
        </a:prstGeom>
      </xdr:spPr>
    </xdr:pic>
    <xdr:clientData/>
  </xdr:absoluteAnchor>
  <xdr:absoluteAnchor>
    <xdr:pos x="19158055" y="10148823"/>
    <xdr:ext cx="310895" cy="106679"/>
    <xdr:pic>
      <xdr:nvPicPr>
        <xdr:cNvPr id="103" name="image53.png">
          <a:extLst>
            <a:ext uri="{FF2B5EF4-FFF2-40B4-BE49-F238E27FC236}">
              <a16:creationId xmlns:a16="http://schemas.microsoft.com/office/drawing/2014/main" id="{B9F28C0E-808C-4850-B507-F3FBFB04F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158055" y="10148823"/>
          <a:ext cx="310895" cy="106679"/>
        </a:xfrm>
        <a:prstGeom prst="rect">
          <a:avLst/>
        </a:prstGeom>
      </xdr:spPr>
    </xdr:pic>
    <xdr:clientData/>
  </xdr:absoluteAnchor>
  <xdr:absoluteAnchor>
    <xdr:pos x="20281822" y="10151871"/>
    <xdr:ext cx="310895" cy="106679"/>
    <xdr:pic>
      <xdr:nvPicPr>
        <xdr:cNvPr id="104" name="image66.png">
          <a:extLst>
            <a:ext uri="{FF2B5EF4-FFF2-40B4-BE49-F238E27FC236}">
              <a16:creationId xmlns:a16="http://schemas.microsoft.com/office/drawing/2014/main" id="{1B7A7293-0441-4F48-85A2-F8B1A53C53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281822" y="10151871"/>
          <a:ext cx="310895" cy="106679"/>
        </a:xfrm>
        <a:prstGeom prst="rect">
          <a:avLst/>
        </a:prstGeom>
      </xdr:spPr>
    </xdr:pic>
    <xdr:clientData/>
  </xdr:absoluteAnchor>
  <xdr:absoluteAnchor>
    <xdr:pos x="21645802" y="10148823"/>
    <xdr:ext cx="310895" cy="106679"/>
    <xdr:pic>
      <xdr:nvPicPr>
        <xdr:cNvPr id="105" name="image60.png">
          <a:extLst>
            <a:ext uri="{FF2B5EF4-FFF2-40B4-BE49-F238E27FC236}">
              <a16:creationId xmlns:a16="http://schemas.microsoft.com/office/drawing/2014/main" id="{78AF70E8-9945-436C-9D20-1F2BB7B4BA9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645802" y="10148823"/>
          <a:ext cx="310895" cy="106679"/>
        </a:xfrm>
        <a:prstGeom prst="rect">
          <a:avLst/>
        </a:prstGeom>
      </xdr:spPr>
    </xdr:pic>
    <xdr:clientData/>
  </xdr:absoluteAnchor>
  <xdr:absoluteAnchor>
    <xdr:pos x="19842911" y="3264915"/>
    <xdr:ext cx="664463" cy="664463"/>
    <xdr:pic>
      <xdr:nvPicPr>
        <xdr:cNvPr id="106" name="image93.png">
          <a:extLst>
            <a:ext uri="{FF2B5EF4-FFF2-40B4-BE49-F238E27FC236}">
              <a16:creationId xmlns:a16="http://schemas.microsoft.com/office/drawing/2014/main" id="{61FBA308-F824-4A28-8F2B-DBE56499402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9842911" y="3264915"/>
          <a:ext cx="664463" cy="664463"/>
        </a:xfrm>
        <a:prstGeom prst="rect">
          <a:avLst/>
        </a:prstGeom>
      </xdr:spPr>
    </xdr:pic>
    <xdr:clientData/>
  </xdr:absoluteAnchor>
  <xdr:oneCellAnchor>
    <xdr:from>
      <xdr:col>15</xdr:col>
      <xdr:colOff>1196340</xdr:colOff>
      <xdr:row>10</xdr:row>
      <xdr:rowOff>111626</xdr:rowOff>
    </xdr:from>
    <xdr:ext cx="53339" cy="53339"/>
    <xdr:pic>
      <xdr:nvPicPr>
        <xdr:cNvPr id="107" name="image94.png">
          <a:extLst>
            <a:ext uri="{FF2B5EF4-FFF2-40B4-BE49-F238E27FC236}">
              <a16:creationId xmlns:a16="http://schemas.microsoft.com/office/drawing/2014/main" id="{A09D7765-641F-43B0-9925-EE448F555E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730876"/>
          <a:ext cx="53339" cy="53339"/>
        </a:xfrm>
        <a:prstGeom prst="rect">
          <a:avLst/>
        </a:prstGeom>
      </xdr:spPr>
    </xdr:pic>
    <xdr:clientData/>
  </xdr:oneCellAnchor>
  <xdr:oneCellAnchor>
    <xdr:from>
      <xdr:col>15</xdr:col>
      <xdr:colOff>1603248</xdr:colOff>
      <xdr:row>8</xdr:row>
      <xdr:rowOff>222207</xdr:rowOff>
    </xdr:from>
    <xdr:ext cx="83057" cy="67817"/>
    <xdr:pic>
      <xdr:nvPicPr>
        <xdr:cNvPr id="108" name="image95.png">
          <a:extLst>
            <a:ext uri="{FF2B5EF4-FFF2-40B4-BE49-F238E27FC236}">
              <a16:creationId xmlns:a16="http://schemas.microsoft.com/office/drawing/2014/main" id="{C79FFCB0-C8F4-4A1C-A6A0-15C32FB12B5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7448" y="1460457"/>
          <a:ext cx="83057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8</xdr:row>
      <xdr:rowOff>222207</xdr:rowOff>
    </xdr:from>
    <xdr:ext cx="84581" cy="67817"/>
    <xdr:pic>
      <xdr:nvPicPr>
        <xdr:cNvPr id="109" name="image96.png">
          <a:extLst>
            <a:ext uri="{FF2B5EF4-FFF2-40B4-BE49-F238E27FC236}">
              <a16:creationId xmlns:a16="http://schemas.microsoft.com/office/drawing/2014/main" id="{88BC3ECD-D806-40F1-917A-FC60CE8B941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460457"/>
          <a:ext cx="84581" cy="67817"/>
        </a:xfrm>
        <a:prstGeom prst="rect">
          <a:avLst/>
        </a:prstGeom>
      </xdr:spPr>
    </xdr:pic>
    <xdr:clientData/>
  </xdr:oneCellAnchor>
  <xdr:oneCellAnchor>
    <xdr:from>
      <xdr:col>15</xdr:col>
      <xdr:colOff>756666</xdr:colOff>
      <xdr:row>11</xdr:row>
      <xdr:rowOff>199347</xdr:rowOff>
    </xdr:from>
    <xdr:ext cx="80771" cy="62483"/>
    <xdr:pic>
      <xdr:nvPicPr>
        <xdr:cNvPr id="110" name="image97.png">
          <a:extLst>
            <a:ext uri="{FF2B5EF4-FFF2-40B4-BE49-F238E27FC236}">
              <a16:creationId xmlns:a16="http://schemas.microsoft.com/office/drawing/2014/main" id="{6C54AA20-F255-423D-A462-65BB706E6C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8591" y="1942422"/>
          <a:ext cx="80771" cy="62483"/>
        </a:xfrm>
        <a:prstGeom prst="rect">
          <a:avLst/>
        </a:prstGeom>
      </xdr:spPr>
    </xdr:pic>
    <xdr:clientData/>
  </xdr:oneCellAnchor>
  <xdr:oneCellAnchor>
    <xdr:from>
      <xdr:col>15</xdr:col>
      <xdr:colOff>1607057</xdr:colOff>
      <xdr:row>11</xdr:row>
      <xdr:rowOff>199347</xdr:rowOff>
    </xdr:from>
    <xdr:ext cx="79247" cy="62483"/>
    <xdr:pic>
      <xdr:nvPicPr>
        <xdr:cNvPr id="111" name="image98.png">
          <a:extLst>
            <a:ext uri="{FF2B5EF4-FFF2-40B4-BE49-F238E27FC236}">
              <a16:creationId xmlns:a16="http://schemas.microsoft.com/office/drawing/2014/main" id="{3456E95C-EE1A-4305-B20B-BA82DBBB8C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732" y="1942422"/>
          <a:ext cx="79247" cy="62483"/>
        </a:xfrm>
        <a:prstGeom prst="rect">
          <a:avLst/>
        </a:prstGeom>
      </xdr:spPr>
    </xdr:pic>
    <xdr:clientData/>
  </xdr:oneCellAnchor>
  <xdr:oneCellAnchor>
    <xdr:from>
      <xdr:col>15</xdr:col>
      <xdr:colOff>386333</xdr:colOff>
      <xdr:row>10</xdr:row>
      <xdr:rowOff>187064</xdr:rowOff>
    </xdr:from>
    <xdr:ext cx="310895" cy="105155"/>
    <xdr:pic>
      <xdr:nvPicPr>
        <xdr:cNvPr id="112" name="image27.png">
          <a:extLst>
            <a:ext uri="{FF2B5EF4-FFF2-40B4-BE49-F238E27FC236}">
              <a16:creationId xmlns:a16="http://schemas.microsoft.com/office/drawing/2014/main" id="{A3C8ED05-D0E2-42C8-BCF2-60314240AC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387333" y="1777739"/>
          <a:ext cx="310895" cy="105155"/>
        </a:xfrm>
        <a:prstGeom prst="rect">
          <a:avLst/>
        </a:prstGeom>
      </xdr:spPr>
    </xdr:pic>
    <xdr:clientData/>
  </xdr:oneCellAnchor>
  <xdr:oneCellAnchor>
    <xdr:from>
      <xdr:col>15</xdr:col>
      <xdr:colOff>1750313</xdr:colOff>
      <xdr:row>10</xdr:row>
      <xdr:rowOff>182492</xdr:rowOff>
    </xdr:from>
    <xdr:ext cx="310895" cy="106679"/>
    <xdr:pic>
      <xdr:nvPicPr>
        <xdr:cNvPr id="113" name="image99.png">
          <a:extLst>
            <a:ext uri="{FF2B5EF4-FFF2-40B4-BE49-F238E27FC236}">
              <a16:creationId xmlns:a16="http://schemas.microsoft.com/office/drawing/2014/main" id="{6AED7D35-2805-4B9A-BBD0-AEC1041565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113" y="1782692"/>
          <a:ext cx="310895" cy="106679"/>
        </a:xfrm>
        <a:prstGeom prst="rect">
          <a:avLst/>
        </a:prstGeom>
      </xdr:spPr>
    </xdr:pic>
    <xdr:clientData/>
  </xdr:oneCellAnchor>
  <xdr:absoluteAnchor>
    <xdr:pos x="16116383" y="4922265"/>
    <xdr:ext cx="53339" cy="53339"/>
    <xdr:pic>
      <xdr:nvPicPr>
        <xdr:cNvPr id="114" name="image29.png">
          <a:extLst>
            <a:ext uri="{FF2B5EF4-FFF2-40B4-BE49-F238E27FC236}">
              <a16:creationId xmlns:a16="http://schemas.microsoft.com/office/drawing/2014/main" id="{DD79261B-1C5E-4581-B069-821D3187DCC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116383" y="4922265"/>
          <a:ext cx="53339" cy="53339"/>
        </a:xfrm>
        <a:prstGeom prst="rect">
          <a:avLst/>
        </a:prstGeom>
      </xdr:spPr>
    </xdr:pic>
    <xdr:clientData/>
  </xdr:absoluteAnchor>
  <xdr:absoluteAnchor>
    <xdr:pos x="16522169" y="4502403"/>
    <xdr:ext cx="84581" cy="67817"/>
    <xdr:pic>
      <xdr:nvPicPr>
        <xdr:cNvPr id="115" name="image100.png">
          <a:extLst>
            <a:ext uri="{FF2B5EF4-FFF2-40B4-BE49-F238E27FC236}">
              <a16:creationId xmlns:a16="http://schemas.microsoft.com/office/drawing/2014/main" id="{085CF8F0-7B2F-4370-AE47-1677635F1F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2169" y="4502403"/>
          <a:ext cx="84581" cy="67817"/>
        </a:xfrm>
        <a:prstGeom prst="rect">
          <a:avLst/>
        </a:prstGeom>
      </xdr:spPr>
    </xdr:pic>
    <xdr:clientData/>
  </xdr:absoluteAnchor>
  <xdr:absoluteAnchor>
    <xdr:pos x="15678658" y="4502403"/>
    <xdr:ext cx="83057" cy="67817"/>
    <xdr:pic>
      <xdr:nvPicPr>
        <xdr:cNvPr id="116" name="image101.png">
          <a:extLst>
            <a:ext uri="{FF2B5EF4-FFF2-40B4-BE49-F238E27FC236}">
              <a16:creationId xmlns:a16="http://schemas.microsoft.com/office/drawing/2014/main" id="{B20F5B6A-B558-48A1-96A3-61FBC84DCDB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4502403"/>
          <a:ext cx="83057" cy="67817"/>
        </a:xfrm>
        <a:prstGeom prst="rect">
          <a:avLst/>
        </a:prstGeom>
      </xdr:spPr>
    </xdr:pic>
    <xdr:clientData/>
  </xdr:absoluteAnchor>
  <xdr:absoluteAnchor>
    <xdr:pos x="15678658" y="5332983"/>
    <xdr:ext cx="79247" cy="62483"/>
    <xdr:pic>
      <xdr:nvPicPr>
        <xdr:cNvPr id="117" name="image102.png">
          <a:extLst>
            <a:ext uri="{FF2B5EF4-FFF2-40B4-BE49-F238E27FC236}">
              <a16:creationId xmlns:a16="http://schemas.microsoft.com/office/drawing/2014/main" id="{6A7AD46A-4913-4486-ABDE-0CB33B0C3B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78658" y="5332983"/>
          <a:ext cx="79247" cy="62483"/>
        </a:xfrm>
        <a:prstGeom prst="rect">
          <a:avLst/>
        </a:prstGeom>
      </xdr:spPr>
    </xdr:pic>
    <xdr:clientData/>
  </xdr:absoluteAnchor>
  <xdr:absoluteAnchor>
    <xdr:pos x="16525980" y="5332983"/>
    <xdr:ext cx="80771" cy="62483"/>
    <xdr:pic>
      <xdr:nvPicPr>
        <xdr:cNvPr id="118" name="image103.png">
          <a:extLst>
            <a:ext uri="{FF2B5EF4-FFF2-40B4-BE49-F238E27FC236}">
              <a16:creationId xmlns:a16="http://schemas.microsoft.com/office/drawing/2014/main" id="{AF903E76-65B3-4611-999E-27E1D8544DF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525980" y="5332983"/>
          <a:ext cx="80771" cy="62483"/>
        </a:xfrm>
        <a:prstGeom prst="rect">
          <a:avLst/>
        </a:prstGeom>
      </xdr:spPr>
    </xdr:pic>
    <xdr:clientData/>
  </xdr:absoluteAnchor>
  <xdr:absoluteAnchor>
    <xdr:pos x="15306802" y="4997703"/>
    <xdr:ext cx="312419" cy="105155"/>
    <xdr:pic>
      <xdr:nvPicPr>
        <xdr:cNvPr id="119" name="image34.png">
          <a:extLst>
            <a:ext uri="{FF2B5EF4-FFF2-40B4-BE49-F238E27FC236}">
              <a16:creationId xmlns:a16="http://schemas.microsoft.com/office/drawing/2014/main" id="{57F53BA5-21AE-43FC-8C1C-1739CB8872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306802" y="4997703"/>
          <a:ext cx="312419" cy="105155"/>
        </a:xfrm>
        <a:prstGeom prst="rect">
          <a:avLst/>
        </a:prstGeom>
      </xdr:spPr>
    </xdr:pic>
    <xdr:clientData/>
  </xdr:absoluteAnchor>
  <xdr:absoluteAnchor>
    <xdr:pos x="16669235" y="4993131"/>
    <xdr:ext cx="312419" cy="106679"/>
    <xdr:pic>
      <xdr:nvPicPr>
        <xdr:cNvPr id="120" name="image104.png">
          <a:extLst>
            <a:ext uri="{FF2B5EF4-FFF2-40B4-BE49-F238E27FC236}">
              <a16:creationId xmlns:a16="http://schemas.microsoft.com/office/drawing/2014/main" id="{C2977ECF-F923-47B2-B6C4-157C86343C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669235" y="4993131"/>
          <a:ext cx="312419" cy="106679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3</xdr:row>
      <xdr:rowOff>149055</xdr:rowOff>
    </xdr:from>
    <xdr:ext cx="276605" cy="278129"/>
    <xdr:pic>
      <xdr:nvPicPr>
        <xdr:cNvPr id="121" name="image105.png">
          <a:extLst>
            <a:ext uri="{FF2B5EF4-FFF2-40B4-BE49-F238E27FC236}">
              <a16:creationId xmlns:a16="http://schemas.microsoft.com/office/drawing/2014/main" id="{FE786FD8-8CA5-43C1-96AE-02B081BC375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6</xdr:row>
      <xdr:rowOff>56853</xdr:rowOff>
    </xdr:from>
    <xdr:ext cx="276605" cy="276605"/>
    <xdr:pic>
      <xdr:nvPicPr>
        <xdr:cNvPr id="122" name="image106.png">
          <a:extLst>
            <a:ext uri="{FF2B5EF4-FFF2-40B4-BE49-F238E27FC236}">
              <a16:creationId xmlns:a16="http://schemas.microsoft.com/office/drawing/2014/main" id="{02ED8FCB-4EEA-4B80-AB21-7A80DC6E55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6</xdr:row>
      <xdr:rowOff>56853</xdr:rowOff>
    </xdr:from>
    <xdr:ext cx="278129" cy="276605"/>
    <xdr:pic>
      <xdr:nvPicPr>
        <xdr:cNvPr id="123" name="image107.png">
          <a:extLst>
            <a:ext uri="{FF2B5EF4-FFF2-40B4-BE49-F238E27FC236}">
              <a16:creationId xmlns:a16="http://schemas.microsoft.com/office/drawing/2014/main" id="{F9648432-30BF-4886-A908-832405F3A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3</xdr:row>
      <xdr:rowOff>149055</xdr:rowOff>
    </xdr:from>
    <xdr:ext cx="278129" cy="278129"/>
    <xdr:pic>
      <xdr:nvPicPr>
        <xdr:cNvPr id="124" name="image108.png">
          <a:extLst>
            <a:ext uri="{FF2B5EF4-FFF2-40B4-BE49-F238E27FC236}">
              <a16:creationId xmlns:a16="http://schemas.microsoft.com/office/drawing/2014/main" id="{D176E287-CB93-4805-BA30-0534A67219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5</xdr:row>
      <xdr:rowOff>56000</xdr:rowOff>
    </xdr:from>
    <xdr:ext cx="164591" cy="164591"/>
    <xdr:pic>
      <xdr:nvPicPr>
        <xdr:cNvPr id="125" name="image109.png">
          <a:extLst>
            <a:ext uri="{FF2B5EF4-FFF2-40B4-BE49-F238E27FC236}">
              <a16:creationId xmlns:a16="http://schemas.microsoft.com/office/drawing/2014/main" id="{04A30493-DA64-43FA-BBD8-E861337D699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3</xdr:row>
      <xdr:rowOff>387967</xdr:rowOff>
    </xdr:from>
    <xdr:ext cx="291845" cy="89916"/>
    <xdr:pic>
      <xdr:nvPicPr>
        <xdr:cNvPr id="126" name="image110.png">
          <a:extLst>
            <a:ext uri="{FF2B5EF4-FFF2-40B4-BE49-F238E27FC236}">
              <a16:creationId xmlns:a16="http://schemas.microsoft.com/office/drawing/2014/main" id="{363DBF4C-D773-4AC4-95EE-FD74E05FFF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645142"/>
          <a:ext cx="291845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3</xdr:row>
      <xdr:rowOff>149055</xdr:rowOff>
    </xdr:from>
    <xdr:ext cx="278129" cy="278129"/>
    <xdr:pic>
      <xdr:nvPicPr>
        <xdr:cNvPr id="127" name="image111.png">
          <a:extLst>
            <a:ext uri="{FF2B5EF4-FFF2-40B4-BE49-F238E27FC236}">
              <a16:creationId xmlns:a16="http://schemas.microsoft.com/office/drawing/2014/main" id="{44E64AD9-B6F1-4870-88B5-3A3FE4C6B8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6</xdr:row>
      <xdr:rowOff>56853</xdr:rowOff>
    </xdr:from>
    <xdr:ext cx="278129" cy="276605"/>
    <xdr:pic>
      <xdr:nvPicPr>
        <xdr:cNvPr id="128" name="image112.png">
          <a:extLst>
            <a:ext uri="{FF2B5EF4-FFF2-40B4-BE49-F238E27FC236}">
              <a16:creationId xmlns:a16="http://schemas.microsoft.com/office/drawing/2014/main" id="{90D189BC-6947-4F53-B5BE-0A978A87C3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6</xdr:row>
      <xdr:rowOff>56853</xdr:rowOff>
    </xdr:from>
    <xdr:ext cx="279653" cy="276605"/>
    <xdr:pic>
      <xdr:nvPicPr>
        <xdr:cNvPr id="129" name="image113.png">
          <a:extLst>
            <a:ext uri="{FF2B5EF4-FFF2-40B4-BE49-F238E27FC236}">
              <a16:creationId xmlns:a16="http://schemas.microsoft.com/office/drawing/2014/main" id="{91897667-CFCB-46AF-9466-74C37934026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3</xdr:row>
      <xdr:rowOff>149055</xdr:rowOff>
    </xdr:from>
    <xdr:ext cx="279653" cy="278129"/>
    <xdr:pic>
      <xdr:nvPicPr>
        <xdr:cNvPr id="130" name="image114.png">
          <a:extLst>
            <a:ext uri="{FF2B5EF4-FFF2-40B4-BE49-F238E27FC236}">
              <a16:creationId xmlns:a16="http://schemas.microsoft.com/office/drawing/2014/main" id="{11C326B7-090B-4FF7-9C13-86A265A5A8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5</xdr:row>
      <xdr:rowOff>56000</xdr:rowOff>
    </xdr:from>
    <xdr:ext cx="164591" cy="164591"/>
    <xdr:pic>
      <xdr:nvPicPr>
        <xdr:cNvPr id="131" name="image109.png">
          <a:extLst>
            <a:ext uri="{FF2B5EF4-FFF2-40B4-BE49-F238E27FC236}">
              <a16:creationId xmlns:a16="http://schemas.microsoft.com/office/drawing/2014/main" id="{FE16D655-C44D-45FC-A4C6-700F7FA048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3</xdr:row>
      <xdr:rowOff>387967</xdr:rowOff>
    </xdr:from>
    <xdr:ext cx="290321" cy="89916"/>
    <xdr:pic>
      <xdr:nvPicPr>
        <xdr:cNvPr id="132" name="image115.png">
          <a:extLst>
            <a:ext uri="{FF2B5EF4-FFF2-40B4-BE49-F238E27FC236}">
              <a16:creationId xmlns:a16="http://schemas.microsoft.com/office/drawing/2014/main" id="{857F0270-56CC-40F8-A121-9D448B1137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3</xdr:row>
      <xdr:rowOff>149055</xdr:rowOff>
    </xdr:from>
    <xdr:ext cx="276605" cy="278129"/>
    <xdr:pic>
      <xdr:nvPicPr>
        <xdr:cNvPr id="133" name="image105.png">
          <a:extLst>
            <a:ext uri="{FF2B5EF4-FFF2-40B4-BE49-F238E27FC236}">
              <a16:creationId xmlns:a16="http://schemas.microsoft.com/office/drawing/2014/main" id="{AE8DAFB9-A875-4406-8675-D2438344B92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634830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6</xdr:row>
      <xdr:rowOff>56853</xdr:rowOff>
    </xdr:from>
    <xdr:ext cx="276605" cy="276605"/>
    <xdr:pic>
      <xdr:nvPicPr>
        <xdr:cNvPr id="134" name="image106.png">
          <a:extLst>
            <a:ext uri="{FF2B5EF4-FFF2-40B4-BE49-F238E27FC236}">
              <a16:creationId xmlns:a16="http://schemas.microsoft.com/office/drawing/2014/main" id="{99B79D03-132E-48EA-BABF-401FD9BD46F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028403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6</xdr:row>
      <xdr:rowOff>56853</xdr:rowOff>
    </xdr:from>
    <xdr:ext cx="279653" cy="276605"/>
    <xdr:pic>
      <xdr:nvPicPr>
        <xdr:cNvPr id="135" name="image113.png">
          <a:extLst>
            <a:ext uri="{FF2B5EF4-FFF2-40B4-BE49-F238E27FC236}">
              <a16:creationId xmlns:a16="http://schemas.microsoft.com/office/drawing/2014/main" id="{948E9B9C-795D-4382-8409-E225C3406F8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028403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3</xdr:row>
      <xdr:rowOff>149055</xdr:rowOff>
    </xdr:from>
    <xdr:ext cx="279653" cy="278129"/>
    <xdr:pic>
      <xdr:nvPicPr>
        <xdr:cNvPr id="136" name="image116.png">
          <a:extLst>
            <a:ext uri="{FF2B5EF4-FFF2-40B4-BE49-F238E27FC236}">
              <a16:creationId xmlns:a16="http://schemas.microsoft.com/office/drawing/2014/main" id="{DB76A966-0E0B-45F7-A96D-6A2FAF1AA1C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634830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5</xdr:row>
      <xdr:rowOff>56000</xdr:rowOff>
    </xdr:from>
    <xdr:ext cx="164591" cy="164591"/>
    <xdr:pic>
      <xdr:nvPicPr>
        <xdr:cNvPr id="137" name="image117.png">
          <a:extLst>
            <a:ext uri="{FF2B5EF4-FFF2-40B4-BE49-F238E27FC236}">
              <a16:creationId xmlns:a16="http://schemas.microsoft.com/office/drawing/2014/main" id="{6F359853-3D9D-409B-B15A-F2E12A4125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3</xdr:row>
      <xdr:rowOff>387967</xdr:rowOff>
    </xdr:from>
    <xdr:ext cx="290321" cy="89916"/>
    <xdr:pic>
      <xdr:nvPicPr>
        <xdr:cNvPr id="138" name="image115.png">
          <a:extLst>
            <a:ext uri="{FF2B5EF4-FFF2-40B4-BE49-F238E27FC236}">
              <a16:creationId xmlns:a16="http://schemas.microsoft.com/office/drawing/2014/main" id="{F0D1F4CC-3981-4510-81A6-F4DDDF359F4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645142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8</xdr:row>
      <xdr:rowOff>149055</xdr:rowOff>
    </xdr:from>
    <xdr:ext cx="278129" cy="279653"/>
    <xdr:pic>
      <xdr:nvPicPr>
        <xdr:cNvPr id="139" name="image118.png">
          <a:extLst>
            <a:ext uri="{FF2B5EF4-FFF2-40B4-BE49-F238E27FC236}">
              <a16:creationId xmlns:a16="http://schemas.microsoft.com/office/drawing/2014/main" id="{CA61DBCD-AA64-4B19-8A10-E874F0FB45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11</xdr:row>
      <xdr:rowOff>56853</xdr:rowOff>
    </xdr:from>
    <xdr:ext cx="279653" cy="276605"/>
    <xdr:pic>
      <xdr:nvPicPr>
        <xdr:cNvPr id="140" name="image113.png">
          <a:extLst>
            <a:ext uri="{FF2B5EF4-FFF2-40B4-BE49-F238E27FC236}">
              <a16:creationId xmlns:a16="http://schemas.microsoft.com/office/drawing/2014/main" id="{05180A70-03D0-4898-8969-BAB99750C27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410336</xdr:colOff>
      <xdr:row>11</xdr:row>
      <xdr:rowOff>56853</xdr:rowOff>
    </xdr:from>
    <xdr:ext cx="278129" cy="276605"/>
    <xdr:pic>
      <xdr:nvPicPr>
        <xdr:cNvPr id="141" name="image112.png">
          <a:extLst>
            <a:ext uri="{FF2B5EF4-FFF2-40B4-BE49-F238E27FC236}">
              <a16:creationId xmlns:a16="http://schemas.microsoft.com/office/drawing/2014/main" id="{82FDAF93-CCB9-4877-95EA-22993F30524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21093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1170050</xdr:colOff>
      <xdr:row>8</xdr:row>
      <xdr:rowOff>149055</xdr:rowOff>
    </xdr:from>
    <xdr:ext cx="279653" cy="279653"/>
    <xdr:pic>
      <xdr:nvPicPr>
        <xdr:cNvPr id="142" name="image119.png">
          <a:extLst>
            <a:ext uri="{FF2B5EF4-FFF2-40B4-BE49-F238E27FC236}">
              <a16:creationId xmlns:a16="http://schemas.microsoft.com/office/drawing/2014/main" id="{1DE29456-5C66-44CC-893A-9DB93085E9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2475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846962</xdr:colOff>
      <xdr:row>10</xdr:row>
      <xdr:rowOff>56762</xdr:rowOff>
    </xdr:from>
    <xdr:ext cx="164591" cy="164591"/>
    <xdr:pic>
      <xdr:nvPicPr>
        <xdr:cNvPr id="143" name="image109.png">
          <a:extLst>
            <a:ext uri="{FF2B5EF4-FFF2-40B4-BE49-F238E27FC236}">
              <a16:creationId xmlns:a16="http://schemas.microsoft.com/office/drawing/2014/main" id="{C3223293-EFCD-410E-B3F2-E7A06E7D6A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237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754760</xdr:colOff>
      <xdr:row>8</xdr:row>
      <xdr:rowOff>387840</xdr:rowOff>
    </xdr:from>
    <xdr:ext cx="290321" cy="91440"/>
    <xdr:pic>
      <xdr:nvPicPr>
        <xdr:cNvPr id="144" name="image120.png">
          <a:extLst>
            <a:ext uri="{FF2B5EF4-FFF2-40B4-BE49-F238E27FC236}">
              <a16:creationId xmlns:a16="http://schemas.microsoft.com/office/drawing/2014/main" id="{59E91DC8-02DA-4725-BE03-342286BDF1C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6285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8</xdr:row>
      <xdr:rowOff>149055</xdr:rowOff>
    </xdr:from>
    <xdr:ext cx="276605" cy="279653"/>
    <xdr:pic>
      <xdr:nvPicPr>
        <xdr:cNvPr id="145" name="image121.png">
          <a:extLst>
            <a:ext uri="{FF2B5EF4-FFF2-40B4-BE49-F238E27FC236}">
              <a16:creationId xmlns:a16="http://schemas.microsoft.com/office/drawing/2014/main" id="{8DED8E4C-D09F-4BA7-A53E-A2D7CCEAB41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444455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11</xdr:row>
      <xdr:rowOff>56853</xdr:rowOff>
    </xdr:from>
    <xdr:ext cx="279653" cy="276605"/>
    <xdr:pic>
      <xdr:nvPicPr>
        <xdr:cNvPr id="146" name="image122.png">
          <a:extLst>
            <a:ext uri="{FF2B5EF4-FFF2-40B4-BE49-F238E27FC236}">
              <a16:creationId xmlns:a16="http://schemas.microsoft.com/office/drawing/2014/main" id="{4A86A131-D421-4C1E-8753-7EAD8F22AA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838028"/>
          <a:ext cx="279653" cy="276605"/>
        </a:xfrm>
        <a:prstGeom prst="rect">
          <a:avLst/>
        </a:prstGeom>
      </xdr:spPr>
    </xdr:pic>
    <xdr:clientData/>
  </xdr:oneCellAnchor>
  <xdr:oneCellAnchor>
    <xdr:from>
      <xdr:col>11</xdr:col>
      <xdr:colOff>102710</xdr:colOff>
      <xdr:row>11</xdr:row>
      <xdr:rowOff>56853</xdr:rowOff>
    </xdr:from>
    <xdr:ext cx="276605" cy="276605"/>
    <xdr:pic>
      <xdr:nvPicPr>
        <xdr:cNvPr id="147" name="image106.png">
          <a:extLst>
            <a:ext uri="{FF2B5EF4-FFF2-40B4-BE49-F238E27FC236}">
              <a16:creationId xmlns:a16="http://schemas.microsoft.com/office/drawing/2014/main" id="{BF8C9D6C-9633-439B-B86F-A5C8A7AF23B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70110" y="1838028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473687</xdr:colOff>
      <xdr:row>8</xdr:row>
      <xdr:rowOff>149055</xdr:rowOff>
    </xdr:from>
    <xdr:ext cx="279653" cy="279653"/>
    <xdr:pic>
      <xdr:nvPicPr>
        <xdr:cNvPr id="148" name="image123.png">
          <a:extLst>
            <a:ext uri="{FF2B5EF4-FFF2-40B4-BE49-F238E27FC236}">
              <a16:creationId xmlns:a16="http://schemas.microsoft.com/office/drawing/2014/main" id="{EA3951B8-17A4-45C6-BD10-171A4175C7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74487" y="1444455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150705</xdr:colOff>
      <xdr:row>10</xdr:row>
      <xdr:rowOff>56762</xdr:rowOff>
    </xdr:from>
    <xdr:ext cx="164591" cy="164591"/>
    <xdr:pic>
      <xdr:nvPicPr>
        <xdr:cNvPr id="149" name="image117.png">
          <a:extLst>
            <a:ext uri="{FF2B5EF4-FFF2-40B4-BE49-F238E27FC236}">
              <a16:creationId xmlns:a16="http://schemas.microsoft.com/office/drawing/2014/main" id="{7471E3A6-A159-421E-AFAD-3E0F4231A14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51505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58503</xdr:colOff>
      <xdr:row>8</xdr:row>
      <xdr:rowOff>387840</xdr:rowOff>
    </xdr:from>
    <xdr:ext cx="290321" cy="91440"/>
    <xdr:pic>
      <xdr:nvPicPr>
        <xdr:cNvPr id="150" name="image120.png">
          <a:extLst>
            <a:ext uri="{FF2B5EF4-FFF2-40B4-BE49-F238E27FC236}">
              <a16:creationId xmlns:a16="http://schemas.microsoft.com/office/drawing/2014/main" id="{2BDA7D88-31E5-4C69-A2CD-0B09BCBADB3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59303" y="1454640"/>
          <a:ext cx="290321" cy="91440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3</xdr:row>
      <xdr:rowOff>149055</xdr:rowOff>
    </xdr:from>
    <xdr:ext cx="278129" cy="278129"/>
    <xdr:pic>
      <xdr:nvPicPr>
        <xdr:cNvPr id="151" name="image111.png">
          <a:extLst>
            <a:ext uri="{FF2B5EF4-FFF2-40B4-BE49-F238E27FC236}">
              <a16:creationId xmlns:a16="http://schemas.microsoft.com/office/drawing/2014/main" id="{FDDF7E26-AE2E-4854-82C3-BAB94B0F75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6</xdr:row>
      <xdr:rowOff>56853</xdr:rowOff>
    </xdr:from>
    <xdr:ext cx="278129" cy="276605"/>
    <xdr:pic>
      <xdr:nvPicPr>
        <xdr:cNvPr id="152" name="image112.png">
          <a:extLst>
            <a:ext uri="{FF2B5EF4-FFF2-40B4-BE49-F238E27FC236}">
              <a16:creationId xmlns:a16="http://schemas.microsoft.com/office/drawing/2014/main" id="{13E113F0-0FC4-4101-A94B-08E0DFE63F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6</xdr:row>
      <xdr:rowOff>56853</xdr:rowOff>
    </xdr:from>
    <xdr:ext cx="278129" cy="276605"/>
    <xdr:pic>
      <xdr:nvPicPr>
        <xdr:cNvPr id="153" name="image107.png">
          <a:extLst>
            <a:ext uri="{FF2B5EF4-FFF2-40B4-BE49-F238E27FC236}">
              <a16:creationId xmlns:a16="http://schemas.microsoft.com/office/drawing/2014/main" id="{6F284857-5834-424D-B146-5BD97A201E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028403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3</xdr:row>
      <xdr:rowOff>149055</xdr:rowOff>
    </xdr:from>
    <xdr:ext cx="278129" cy="278129"/>
    <xdr:pic>
      <xdr:nvPicPr>
        <xdr:cNvPr id="154" name="image108.png">
          <a:extLst>
            <a:ext uri="{FF2B5EF4-FFF2-40B4-BE49-F238E27FC236}">
              <a16:creationId xmlns:a16="http://schemas.microsoft.com/office/drawing/2014/main" id="{825C6F83-FB2E-4592-BE73-012929D5606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634830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5</xdr:row>
      <xdr:rowOff>56000</xdr:rowOff>
    </xdr:from>
    <xdr:ext cx="164591" cy="164591"/>
    <xdr:pic>
      <xdr:nvPicPr>
        <xdr:cNvPr id="155" name="image109.png">
          <a:extLst>
            <a:ext uri="{FF2B5EF4-FFF2-40B4-BE49-F238E27FC236}">
              <a16:creationId xmlns:a16="http://schemas.microsoft.com/office/drawing/2014/main" id="{97C9A07E-78AD-4FB1-862D-767881E0F6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865625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3</xdr:row>
      <xdr:rowOff>387967</xdr:rowOff>
    </xdr:from>
    <xdr:ext cx="290321" cy="89916"/>
    <xdr:pic>
      <xdr:nvPicPr>
        <xdr:cNvPr id="156" name="image115.png">
          <a:extLst>
            <a:ext uri="{FF2B5EF4-FFF2-40B4-BE49-F238E27FC236}">
              <a16:creationId xmlns:a16="http://schemas.microsoft.com/office/drawing/2014/main" id="{3B7CB3B4-ACC7-477A-80CC-2BA10125B63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645142"/>
          <a:ext cx="290321" cy="89916"/>
        </a:xfrm>
        <a:prstGeom prst="rect">
          <a:avLst/>
        </a:prstGeom>
      </xdr:spPr>
    </xdr:pic>
    <xdr:clientData/>
  </xdr:oneCellAnchor>
  <xdr:absoluteAnchor>
    <xdr:pos x="15623793" y="2158492"/>
    <xdr:ext cx="278129" cy="278129"/>
    <xdr:pic>
      <xdr:nvPicPr>
        <xdr:cNvPr id="157" name="image111.png">
          <a:extLst>
            <a:ext uri="{FF2B5EF4-FFF2-40B4-BE49-F238E27FC236}">
              <a16:creationId xmlns:a16="http://schemas.microsoft.com/office/drawing/2014/main" id="{1149F402-C48E-46F6-8A16-33B054871F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158492"/>
          <a:ext cx="278129" cy="278129"/>
        </a:xfrm>
        <a:prstGeom prst="rect">
          <a:avLst/>
        </a:prstGeom>
      </xdr:spPr>
    </xdr:pic>
    <xdr:clientData/>
  </xdr:absoluteAnchor>
  <xdr:absoluteAnchor>
    <xdr:pos x="15623793" y="2919729"/>
    <xdr:ext cx="278129" cy="276605"/>
    <xdr:pic>
      <xdr:nvPicPr>
        <xdr:cNvPr id="158" name="image112.png">
          <a:extLst>
            <a:ext uri="{FF2B5EF4-FFF2-40B4-BE49-F238E27FC236}">
              <a16:creationId xmlns:a16="http://schemas.microsoft.com/office/drawing/2014/main" id="{3401C5AF-F548-4E7B-AF37-2C60FA2BD5B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2919729"/>
          <a:ext cx="278129" cy="276605"/>
        </a:xfrm>
        <a:prstGeom prst="rect">
          <a:avLst/>
        </a:prstGeom>
      </xdr:spPr>
    </xdr:pic>
    <xdr:clientData/>
  </xdr:absoluteAnchor>
  <xdr:absoluteAnchor>
    <xdr:pos x="16381961" y="2919729"/>
    <xdr:ext cx="279653" cy="276605"/>
    <xdr:pic>
      <xdr:nvPicPr>
        <xdr:cNvPr id="159" name="image122.png">
          <a:extLst>
            <a:ext uri="{FF2B5EF4-FFF2-40B4-BE49-F238E27FC236}">
              <a16:creationId xmlns:a16="http://schemas.microsoft.com/office/drawing/2014/main" id="{58BAC144-4E0A-49AE-9BD0-4CDEC7385D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919729"/>
          <a:ext cx="279653" cy="276605"/>
        </a:xfrm>
        <a:prstGeom prst="rect">
          <a:avLst/>
        </a:prstGeom>
      </xdr:spPr>
    </xdr:pic>
    <xdr:clientData/>
  </xdr:absoluteAnchor>
  <xdr:absoluteAnchor>
    <xdr:pos x="16381961" y="2158492"/>
    <xdr:ext cx="279653" cy="278129"/>
    <xdr:pic>
      <xdr:nvPicPr>
        <xdr:cNvPr id="160" name="image116.png">
          <a:extLst>
            <a:ext uri="{FF2B5EF4-FFF2-40B4-BE49-F238E27FC236}">
              <a16:creationId xmlns:a16="http://schemas.microsoft.com/office/drawing/2014/main" id="{3EA4C502-C522-4AA3-9247-47AA03436ED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2158492"/>
          <a:ext cx="279653" cy="278129"/>
        </a:xfrm>
        <a:prstGeom prst="rect">
          <a:avLst/>
        </a:prstGeom>
      </xdr:spPr>
    </xdr:pic>
    <xdr:clientData/>
  </xdr:absoluteAnchor>
  <xdr:absoluteAnchor>
    <xdr:pos x="16059994" y="2595117"/>
    <xdr:ext cx="164591" cy="164591"/>
    <xdr:pic>
      <xdr:nvPicPr>
        <xdr:cNvPr id="161" name="image117.png">
          <a:extLst>
            <a:ext uri="{FF2B5EF4-FFF2-40B4-BE49-F238E27FC236}">
              <a16:creationId xmlns:a16="http://schemas.microsoft.com/office/drawing/2014/main" id="{90AB5BBA-BE0C-4F3C-87F7-976B271AF4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2595117"/>
          <a:ext cx="164591" cy="164591"/>
        </a:xfrm>
        <a:prstGeom prst="rect">
          <a:avLst/>
        </a:prstGeom>
      </xdr:spPr>
    </xdr:pic>
    <xdr:clientData/>
  </xdr:absoluteAnchor>
  <xdr:absoluteAnchor>
    <xdr:pos x="15967792" y="2397759"/>
    <xdr:ext cx="290321" cy="89916"/>
    <xdr:pic>
      <xdr:nvPicPr>
        <xdr:cNvPr id="162" name="image115.png">
          <a:extLst>
            <a:ext uri="{FF2B5EF4-FFF2-40B4-BE49-F238E27FC236}">
              <a16:creationId xmlns:a16="http://schemas.microsoft.com/office/drawing/2014/main" id="{1E67922C-6EE3-4B3E-9E6A-306F7FADD5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2397759"/>
          <a:ext cx="290321" cy="89916"/>
        </a:xfrm>
        <a:prstGeom prst="rect">
          <a:avLst/>
        </a:prstGeom>
      </xdr:spPr>
    </xdr:pic>
    <xdr:clientData/>
  </xdr:absoluteAnchor>
  <xdr:oneCellAnchor>
    <xdr:from>
      <xdr:col>2</xdr:col>
      <xdr:colOff>1221485</xdr:colOff>
      <xdr:row>14</xdr:row>
      <xdr:rowOff>157825</xdr:rowOff>
    </xdr:from>
    <xdr:ext cx="276605" cy="278129"/>
    <xdr:pic>
      <xdr:nvPicPr>
        <xdr:cNvPr id="163" name="image105.png">
          <a:extLst>
            <a:ext uri="{FF2B5EF4-FFF2-40B4-BE49-F238E27FC236}">
              <a16:creationId xmlns:a16="http://schemas.microsoft.com/office/drawing/2014/main" id="{618E29E5-3E3F-4509-AE89-A242828C40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16</xdr:row>
      <xdr:rowOff>95722</xdr:rowOff>
    </xdr:from>
    <xdr:ext cx="278129" cy="278129"/>
    <xdr:pic>
      <xdr:nvPicPr>
        <xdr:cNvPr id="164" name="image124.png">
          <a:extLst>
            <a:ext uri="{FF2B5EF4-FFF2-40B4-BE49-F238E27FC236}">
              <a16:creationId xmlns:a16="http://schemas.microsoft.com/office/drawing/2014/main" id="{E1632FD4-6534-4F53-A12D-67F4D60FC3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16</xdr:row>
      <xdr:rowOff>95722</xdr:rowOff>
    </xdr:from>
    <xdr:ext cx="276605" cy="278129"/>
    <xdr:pic>
      <xdr:nvPicPr>
        <xdr:cNvPr id="165" name="image125.png">
          <a:extLst>
            <a:ext uri="{FF2B5EF4-FFF2-40B4-BE49-F238E27FC236}">
              <a16:creationId xmlns:a16="http://schemas.microsoft.com/office/drawing/2014/main" id="{9696DECD-8CBB-4CB1-AFD6-E87C4A935D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14</xdr:row>
      <xdr:rowOff>157825</xdr:rowOff>
    </xdr:from>
    <xdr:ext cx="278129" cy="278129"/>
    <xdr:pic>
      <xdr:nvPicPr>
        <xdr:cNvPr id="166" name="image108.png">
          <a:extLst>
            <a:ext uri="{FF2B5EF4-FFF2-40B4-BE49-F238E27FC236}">
              <a16:creationId xmlns:a16="http://schemas.microsoft.com/office/drawing/2014/main" id="{26714E66-25C7-4573-B43A-0A7D2B44C5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14</xdr:row>
      <xdr:rowOff>593845</xdr:rowOff>
    </xdr:from>
    <xdr:ext cx="164591" cy="164591"/>
    <xdr:pic>
      <xdr:nvPicPr>
        <xdr:cNvPr id="167" name="image126.png">
          <a:extLst>
            <a:ext uri="{FF2B5EF4-FFF2-40B4-BE49-F238E27FC236}">
              <a16:creationId xmlns:a16="http://schemas.microsoft.com/office/drawing/2014/main" id="{E56608A7-F6D9-4C88-9DCA-137D82812C1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14</xdr:row>
      <xdr:rowOff>397092</xdr:rowOff>
    </xdr:from>
    <xdr:ext cx="291845" cy="89916"/>
    <xdr:pic>
      <xdr:nvPicPr>
        <xdr:cNvPr id="168" name="image110.png">
          <a:extLst>
            <a:ext uri="{FF2B5EF4-FFF2-40B4-BE49-F238E27FC236}">
              <a16:creationId xmlns:a16="http://schemas.microsoft.com/office/drawing/2014/main" id="{6EE6EB1D-57DA-45B6-A5AA-6802E37C7B7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2425917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14</xdr:row>
      <xdr:rowOff>157825</xdr:rowOff>
    </xdr:from>
    <xdr:ext cx="278129" cy="278129"/>
    <xdr:pic>
      <xdr:nvPicPr>
        <xdr:cNvPr id="169" name="image111.png">
          <a:extLst>
            <a:ext uri="{FF2B5EF4-FFF2-40B4-BE49-F238E27FC236}">
              <a16:creationId xmlns:a16="http://schemas.microsoft.com/office/drawing/2014/main" id="{5D5999E5-616C-4179-B44A-F296B2A360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16</xdr:row>
      <xdr:rowOff>95722</xdr:rowOff>
    </xdr:from>
    <xdr:ext cx="278129" cy="278129"/>
    <xdr:pic>
      <xdr:nvPicPr>
        <xdr:cNvPr id="170" name="image124.png">
          <a:extLst>
            <a:ext uri="{FF2B5EF4-FFF2-40B4-BE49-F238E27FC236}">
              <a16:creationId xmlns:a16="http://schemas.microsoft.com/office/drawing/2014/main" id="{36FF5233-CEC1-4D61-B51C-E7DBF9D48DE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16</xdr:row>
      <xdr:rowOff>95722</xdr:rowOff>
    </xdr:from>
    <xdr:ext cx="278129" cy="278129"/>
    <xdr:pic>
      <xdr:nvPicPr>
        <xdr:cNvPr id="171" name="image127.png">
          <a:extLst>
            <a:ext uri="{FF2B5EF4-FFF2-40B4-BE49-F238E27FC236}">
              <a16:creationId xmlns:a16="http://schemas.microsoft.com/office/drawing/2014/main" id="{8D01C624-E4AD-4124-A011-96DC9FD2DD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14</xdr:row>
      <xdr:rowOff>157825</xdr:rowOff>
    </xdr:from>
    <xdr:ext cx="278129" cy="278129"/>
    <xdr:pic>
      <xdr:nvPicPr>
        <xdr:cNvPr id="172" name="image108.png">
          <a:extLst>
            <a:ext uri="{FF2B5EF4-FFF2-40B4-BE49-F238E27FC236}">
              <a16:creationId xmlns:a16="http://schemas.microsoft.com/office/drawing/2014/main" id="{43A40F71-DBA4-4FB8-8CE6-21096000CA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14</xdr:row>
      <xdr:rowOff>593845</xdr:rowOff>
    </xdr:from>
    <xdr:ext cx="164591" cy="164591"/>
    <xdr:pic>
      <xdr:nvPicPr>
        <xdr:cNvPr id="173" name="image128.png">
          <a:extLst>
            <a:ext uri="{FF2B5EF4-FFF2-40B4-BE49-F238E27FC236}">
              <a16:creationId xmlns:a16="http://schemas.microsoft.com/office/drawing/2014/main" id="{C2177EE1-5668-4A3E-AB38-B055B627333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14</xdr:row>
      <xdr:rowOff>397092</xdr:rowOff>
    </xdr:from>
    <xdr:ext cx="290321" cy="89916"/>
    <xdr:pic>
      <xdr:nvPicPr>
        <xdr:cNvPr id="174" name="image129.png">
          <a:extLst>
            <a:ext uri="{FF2B5EF4-FFF2-40B4-BE49-F238E27FC236}">
              <a16:creationId xmlns:a16="http://schemas.microsoft.com/office/drawing/2014/main" id="{5B00927B-05D5-43B9-B70C-1526EE3116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14</xdr:row>
      <xdr:rowOff>157825</xdr:rowOff>
    </xdr:from>
    <xdr:ext cx="278129" cy="278129"/>
    <xdr:pic>
      <xdr:nvPicPr>
        <xdr:cNvPr id="175" name="image111.png">
          <a:extLst>
            <a:ext uri="{FF2B5EF4-FFF2-40B4-BE49-F238E27FC236}">
              <a16:creationId xmlns:a16="http://schemas.microsoft.com/office/drawing/2014/main" id="{C98C26F9-624B-4622-9550-905A20625CE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16</xdr:row>
      <xdr:rowOff>95722</xdr:rowOff>
    </xdr:from>
    <xdr:ext cx="279653" cy="278129"/>
    <xdr:pic>
      <xdr:nvPicPr>
        <xdr:cNvPr id="176" name="image130.png">
          <a:extLst>
            <a:ext uri="{FF2B5EF4-FFF2-40B4-BE49-F238E27FC236}">
              <a16:creationId xmlns:a16="http://schemas.microsoft.com/office/drawing/2014/main" id="{AEAABEBC-BB76-4B6F-B781-7CA11916D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16</xdr:row>
      <xdr:rowOff>95722</xdr:rowOff>
    </xdr:from>
    <xdr:ext cx="278129" cy="278129"/>
    <xdr:pic>
      <xdr:nvPicPr>
        <xdr:cNvPr id="177" name="image127.png">
          <a:extLst>
            <a:ext uri="{FF2B5EF4-FFF2-40B4-BE49-F238E27FC236}">
              <a16:creationId xmlns:a16="http://schemas.microsoft.com/office/drawing/2014/main" id="{B219D636-78E9-41FF-885F-674628596B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14</xdr:row>
      <xdr:rowOff>157825</xdr:rowOff>
    </xdr:from>
    <xdr:ext cx="279653" cy="278129"/>
    <xdr:pic>
      <xdr:nvPicPr>
        <xdr:cNvPr id="178" name="image131.png">
          <a:extLst>
            <a:ext uri="{FF2B5EF4-FFF2-40B4-BE49-F238E27FC236}">
              <a16:creationId xmlns:a16="http://schemas.microsoft.com/office/drawing/2014/main" id="{03526D54-0ED7-4FDF-B46B-F07CA4617B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14</xdr:row>
      <xdr:rowOff>593845</xdr:rowOff>
    </xdr:from>
    <xdr:ext cx="164591" cy="164591"/>
    <xdr:pic>
      <xdr:nvPicPr>
        <xdr:cNvPr id="179" name="image128.png">
          <a:extLst>
            <a:ext uri="{FF2B5EF4-FFF2-40B4-BE49-F238E27FC236}">
              <a16:creationId xmlns:a16="http://schemas.microsoft.com/office/drawing/2014/main" id="{49A81454-DC99-48DB-BE0C-A17A562767D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14</xdr:row>
      <xdr:rowOff>397092</xdr:rowOff>
    </xdr:from>
    <xdr:ext cx="290321" cy="89916"/>
    <xdr:pic>
      <xdr:nvPicPr>
        <xdr:cNvPr id="180" name="image115.png">
          <a:extLst>
            <a:ext uri="{FF2B5EF4-FFF2-40B4-BE49-F238E27FC236}">
              <a16:creationId xmlns:a16="http://schemas.microsoft.com/office/drawing/2014/main" id="{06EBF8B2-66A5-4913-9888-4C64AB4D7B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14</xdr:row>
      <xdr:rowOff>157825</xdr:rowOff>
    </xdr:from>
    <xdr:ext cx="276605" cy="278129"/>
    <xdr:pic>
      <xdr:nvPicPr>
        <xdr:cNvPr id="181" name="image105.png">
          <a:extLst>
            <a:ext uri="{FF2B5EF4-FFF2-40B4-BE49-F238E27FC236}">
              <a16:creationId xmlns:a16="http://schemas.microsoft.com/office/drawing/2014/main" id="{1D56F4F9-E908-4F6C-8F48-E5DFAB95C94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424775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16</xdr:row>
      <xdr:rowOff>95722</xdr:rowOff>
    </xdr:from>
    <xdr:ext cx="279653" cy="278129"/>
    <xdr:pic>
      <xdr:nvPicPr>
        <xdr:cNvPr id="182" name="image132.png">
          <a:extLst>
            <a:ext uri="{FF2B5EF4-FFF2-40B4-BE49-F238E27FC236}">
              <a16:creationId xmlns:a16="http://schemas.microsoft.com/office/drawing/2014/main" id="{F463A961-0590-4147-9E18-E5D22B8D0E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686522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16</xdr:row>
      <xdr:rowOff>95722</xdr:rowOff>
    </xdr:from>
    <xdr:ext cx="276605" cy="278129"/>
    <xdr:pic>
      <xdr:nvPicPr>
        <xdr:cNvPr id="183" name="image133.png">
          <a:extLst>
            <a:ext uri="{FF2B5EF4-FFF2-40B4-BE49-F238E27FC236}">
              <a16:creationId xmlns:a16="http://schemas.microsoft.com/office/drawing/2014/main" id="{C770120D-A4B4-41F4-939B-5BC0F5AAA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2686522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14</xdr:row>
      <xdr:rowOff>157825</xdr:rowOff>
    </xdr:from>
    <xdr:ext cx="279653" cy="278129"/>
    <xdr:pic>
      <xdr:nvPicPr>
        <xdr:cNvPr id="184" name="image116.png">
          <a:extLst>
            <a:ext uri="{FF2B5EF4-FFF2-40B4-BE49-F238E27FC236}">
              <a16:creationId xmlns:a16="http://schemas.microsoft.com/office/drawing/2014/main" id="{CCE1D5D3-8004-4313-995A-012BB0C482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24247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14</xdr:row>
      <xdr:rowOff>593845</xdr:rowOff>
    </xdr:from>
    <xdr:ext cx="164591" cy="164591"/>
    <xdr:pic>
      <xdr:nvPicPr>
        <xdr:cNvPr id="185" name="image126.png">
          <a:extLst>
            <a:ext uri="{FF2B5EF4-FFF2-40B4-BE49-F238E27FC236}">
              <a16:creationId xmlns:a16="http://schemas.microsoft.com/office/drawing/2014/main" id="{DCDB8E28-0D67-4F35-8D25-266E268387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14</xdr:row>
      <xdr:rowOff>397092</xdr:rowOff>
    </xdr:from>
    <xdr:ext cx="290321" cy="89916"/>
    <xdr:pic>
      <xdr:nvPicPr>
        <xdr:cNvPr id="186" name="image115.png">
          <a:extLst>
            <a:ext uri="{FF2B5EF4-FFF2-40B4-BE49-F238E27FC236}">
              <a16:creationId xmlns:a16="http://schemas.microsoft.com/office/drawing/2014/main" id="{D684C9DB-EDC1-441B-B48C-73CA9FAC123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2425917"/>
          <a:ext cx="290321" cy="89916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18</xdr:row>
      <xdr:rowOff>157825</xdr:rowOff>
    </xdr:from>
    <xdr:ext cx="276605" cy="278129"/>
    <xdr:pic>
      <xdr:nvPicPr>
        <xdr:cNvPr id="187" name="image105.png">
          <a:extLst>
            <a:ext uri="{FF2B5EF4-FFF2-40B4-BE49-F238E27FC236}">
              <a16:creationId xmlns:a16="http://schemas.microsoft.com/office/drawing/2014/main" id="{C0819A0A-C9BE-45E3-9C6F-DA608E35E1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20</xdr:row>
      <xdr:rowOff>96484</xdr:rowOff>
    </xdr:from>
    <xdr:ext cx="276605" cy="276605"/>
    <xdr:pic>
      <xdr:nvPicPr>
        <xdr:cNvPr id="188" name="image106.png">
          <a:extLst>
            <a:ext uri="{FF2B5EF4-FFF2-40B4-BE49-F238E27FC236}">
              <a16:creationId xmlns:a16="http://schemas.microsoft.com/office/drawing/2014/main" id="{8887A22C-CF10-4539-8402-ACE1EAD29F6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20</xdr:row>
      <xdr:rowOff>96484</xdr:rowOff>
    </xdr:from>
    <xdr:ext cx="278129" cy="276605"/>
    <xdr:pic>
      <xdr:nvPicPr>
        <xdr:cNvPr id="189" name="image107.png">
          <a:extLst>
            <a:ext uri="{FF2B5EF4-FFF2-40B4-BE49-F238E27FC236}">
              <a16:creationId xmlns:a16="http://schemas.microsoft.com/office/drawing/2014/main" id="{10CEA268-BD75-4D33-8168-E60C08DE09F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18</xdr:row>
      <xdr:rowOff>157825</xdr:rowOff>
    </xdr:from>
    <xdr:ext cx="278129" cy="278129"/>
    <xdr:pic>
      <xdr:nvPicPr>
        <xdr:cNvPr id="190" name="image108.png">
          <a:extLst>
            <a:ext uri="{FF2B5EF4-FFF2-40B4-BE49-F238E27FC236}">
              <a16:creationId xmlns:a16="http://schemas.microsoft.com/office/drawing/2014/main" id="{7E9E9108-2630-4D5B-A534-0D5A9A72C52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18</xdr:row>
      <xdr:rowOff>595877</xdr:rowOff>
    </xdr:from>
    <xdr:ext cx="164591" cy="164591"/>
    <xdr:pic>
      <xdr:nvPicPr>
        <xdr:cNvPr id="191" name="image126.png">
          <a:extLst>
            <a:ext uri="{FF2B5EF4-FFF2-40B4-BE49-F238E27FC236}">
              <a16:creationId xmlns:a16="http://schemas.microsoft.com/office/drawing/2014/main" id="{4EF08ADC-DAC8-46A5-B989-FB0FE4F0B6C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18</xdr:row>
      <xdr:rowOff>397093</xdr:rowOff>
    </xdr:from>
    <xdr:ext cx="291845" cy="91440"/>
    <xdr:pic>
      <xdr:nvPicPr>
        <xdr:cNvPr id="192" name="image134.png">
          <a:extLst>
            <a:ext uri="{FF2B5EF4-FFF2-40B4-BE49-F238E27FC236}">
              <a16:creationId xmlns:a16="http://schemas.microsoft.com/office/drawing/2014/main" id="{82DD2637-81E1-46FB-AFF5-6CFAC9EAD5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073618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18</xdr:row>
      <xdr:rowOff>157825</xdr:rowOff>
    </xdr:from>
    <xdr:ext cx="278129" cy="278129"/>
    <xdr:pic>
      <xdr:nvPicPr>
        <xdr:cNvPr id="193" name="image111.png">
          <a:extLst>
            <a:ext uri="{FF2B5EF4-FFF2-40B4-BE49-F238E27FC236}">
              <a16:creationId xmlns:a16="http://schemas.microsoft.com/office/drawing/2014/main" id="{B9DC9076-1D3D-4870-9E6E-623DA295D00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20</xdr:row>
      <xdr:rowOff>96484</xdr:rowOff>
    </xdr:from>
    <xdr:ext cx="278129" cy="276605"/>
    <xdr:pic>
      <xdr:nvPicPr>
        <xdr:cNvPr id="194" name="image112.png">
          <a:extLst>
            <a:ext uri="{FF2B5EF4-FFF2-40B4-BE49-F238E27FC236}">
              <a16:creationId xmlns:a16="http://schemas.microsoft.com/office/drawing/2014/main" id="{067F9D84-1A21-48BC-84B0-4AFD671E745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20</xdr:row>
      <xdr:rowOff>96484</xdr:rowOff>
    </xdr:from>
    <xdr:ext cx="278129" cy="276605"/>
    <xdr:pic>
      <xdr:nvPicPr>
        <xdr:cNvPr id="195" name="image107.png">
          <a:extLst>
            <a:ext uri="{FF2B5EF4-FFF2-40B4-BE49-F238E27FC236}">
              <a16:creationId xmlns:a16="http://schemas.microsoft.com/office/drawing/2014/main" id="{BEE992A4-8FDC-486E-BEBE-4F7FFB4A285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18</xdr:row>
      <xdr:rowOff>157825</xdr:rowOff>
    </xdr:from>
    <xdr:ext cx="278129" cy="278129"/>
    <xdr:pic>
      <xdr:nvPicPr>
        <xdr:cNvPr id="196" name="image108.png">
          <a:extLst>
            <a:ext uri="{FF2B5EF4-FFF2-40B4-BE49-F238E27FC236}">
              <a16:creationId xmlns:a16="http://schemas.microsoft.com/office/drawing/2014/main" id="{E152EF6B-AF62-435B-8F54-6B1C7AA4E0D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18</xdr:row>
      <xdr:rowOff>595877</xdr:rowOff>
    </xdr:from>
    <xdr:ext cx="164591" cy="164591"/>
    <xdr:pic>
      <xdr:nvPicPr>
        <xdr:cNvPr id="197" name="image128.png">
          <a:extLst>
            <a:ext uri="{FF2B5EF4-FFF2-40B4-BE49-F238E27FC236}">
              <a16:creationId xmlns:a16="http://schemas.microsoft.com/office/drawing/2014/main" id="{A3E85230-EECA-442D-AE32-8060362E8CB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18</xdr:row>
      <xdr:rowOff>397093</xdr:rowOff>
    </xdr:from>
    <xdr:ext cx="290321" cy="91440"/>
    <xdr:pic>
      <xdr:nvPicPr>
        <xdr:cNvPr id="198" name="image135.png">
          <a:extLst>
            <a:ext uri="{FF2B5EF4-FFF2-40B4-BE49-F238E27FC236}">
              <a16:creationId xmlns:a16="http://schemas.microsoft.com/office/drawing/2014/main" id="{20BF5E13-4571-4DAE-A4FE-C9D514B63AC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18</xdr:row>
      <xdr:rowOff>157825</xdr:rowOff>
    </xdr:from>
    <xdr:ext cx="278129" cy="278129"/>
    <xdr:pic>
      <xdr:nvPicPr>
        <xdr:cNvPr id="199" name="image111.png">
          <a:extLst>
            <a:ext uri="{FF2B5EF4-FFF2-40B4-BE49-F238E27FC236}">
              <a16:creationId xmlns:a16="http://schemas.microsoft.com/office/drawing/2014/main" id="{7E726318-0722-4F73-8883-5C1C3788EC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20</xdr:row>
      <xdr:rowOff>96484</xdr:rowOff>
    </xdr:from>
    <xdr:ext cx="278129" cy="276605"/>
    <xdr:pic>
      <xdr:nvPicPr>
        <xdr:cNvPr id="200" name="image112.png">
          <a:extLst>
            <a:ext uri="{FF2B5EF4-FFF2-40B4-BE49-F238E27FC236}">
              <a16:creationId xmlns:a16="http://schemas.microsoft.com/office/drawing/2014/main" id="{CFBE3443-FEA8-478A-B115-6CB7E923C8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20</xdr:row>
      <xdr:rowOff>96484</xdr:rowOff>
    </xdr:from>
    <xdr:ext cx="279653" cy="276605"/>
    <xdr:pic>
      <xdr:nvPicPr>
        <xdr:cNvPr id="201" name="image136.png">
          <a:extLst>
            <a:ext uri="{FF2B5EF4-FFF2-40B4-BE49-F238E27FC236}">
              <a16:creationId xmlns:a16="http://schemas.microsoft.com/office/drawing/2014/main" id="{8F2FB184-EEDF-4DA9-9E36-E4B8598B482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18</xdr:row>
      <xdr:rowOff>157825</xdr:rowOff>
    </xdr:from>
    <xdr:ext cx="279653" cy="278129"/>
    <xdr:pic>
      <xdr:nvPicPr>
        <xdr:cNvPr id="202" name="image131.png">
          <a:extLst>
            <a:ext uri="{FF2B5EF4-FFF2-40B4-BE49-F238E27FC236}">
              <a16:creationId xmlns:a16="http://schemas.microsoft.com/office/drawing/2014/main" id="{D45BF95F-61C0-4FDD-A34A-4AD5EBBA8CE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18</xdr:row>
      <xdr:rowOff>595877</xdr:rowOff>
    </xdr:from>
    <xdr:ext cx="164591" cy="164591"/>
    <xdr:pic>
      <xdr:nvPicPr>
        <xdr:cNvPr id="203" name="image128.png">
          <a:extLst>
            <a:ext uri="{FF2B5EF4-FFF2-40B4-BE49-F238E27FC236}">
              <a16:creationId xmlns:a16="http://schemas.microsoft.com/office/drawing/2014/main" id="{2CC5453C-9425-422F-9556-6852C50B308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18</xdr:row>
      <xdr:rowOff>397093</xdr:rowOff>
    </xdr:from>
    <xdr:ext cx="290321" cy="91440"/>
    <xdr:pic>
      <xdr:nvPicPr>
        <xdr:cNvPr id="204" name="image137.png">
          <a:extLst>
            <a:ext uri="{FF2B5EF4-FFF2-40B4-BE49-F238E27FC236}">
              <a16:creationId xmlns:a16="http://schemas.microsoft.com/office/drawing/2014/main" id="{A9A71D9B-5C8F-4EB8-BF41-7981B562EA9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18</xdr:row>
      <xdr:rowOff>157825</xdr:rowOff>
    </xdr:from>
    <xdr:ext cx="276605" cy="278129"/>
    <xdr:pic>
      <xdr:nvPicPr>
        <xdr:cNvPr id="205" name="image105.png">
          <a:extLst>
            <a:ext uri="{FF2B5EF4-FFF2-40B4-BE49-F238E27FC236}">
              <a16:creationId xmlns:a16="http://schemas.microsoft.com/office/drawing/2014/main" id="{BC24A73B-34C7-45FB-B1B6-BAD3798CC77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072475"/>
          <a:ext cx="276605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20</xdr:row>
      <xdr:rowOff>96484</xdr:rowOff>
    </xdr:from>
    <xdr:ext cx="276605" cy="276605"/>
    <xdr:pic>
      <xdr:nvPicPr>
        <xdr:cNvPr id="206" name="image106.png">
          <a:extLst>
            <a:ext uri="{FF2B5EF4-FFF2-40B4-BE49-F238E27FC236}">
              <a16:creationId xmlns:a16="http://schemas.microsoft.com/office/drawing/2014/main" id="{E3CCC069-A79C-4021-AA0A-623187AB28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334984"/>
          <a:ext cx="276605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20</xdr:row>
      <xdr:rowOff>96484</xdr:rowOff>
    </xdr:from>
    <xdr:ext cx="279653" cy="276605"/>
    <xdr:pic>
      <xdr:nvPicPr>
        <xdr:cNvPr id="207" name="image122.png">
          <a:extLst>
            <a:ext uri="{FF2B5EF4-FFF2-40B4-BE49-F238E27FC236}">
              <a16:creationId xmlns:a16="http://schemas.microsoft.com/office/drawing/2014/main" id="{02805F98-E46D-43CC-A9CA-E11DAB2F24B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334984"/>
          <a:ext cx="279653" cy="276605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18</xdr:row>
      <xdr:rowOff>157825</xdr:rowOff>
    </xdr:from>
    <xdr:ext cx="279653" cy="278129"/>
    <xdr:pic>
      <xdr:nvPicPr>
        <xdr:cNvPr id="208" name="image116.png">
          <a:extLst>
            <a:ext uri="{FF2B5EF4-FFF2-40B4-BE49-F238E27FC236}">
              <a16:creationId xmlns:a16="http://schemas.microsoft.com/office/drawing/2014/main" id="{2E9EAF9E-3731-4048-8C0D-38EC08800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072475"/>
          <a:ext cx="279653" cy="278129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18</xdr:row>
      <xdr:rowOff>595877</xdr:rowOff>
    </xdr:from>
    <xdr:ext cx="164591" cy="164591"/>
    <xdr:pic>
      <xdr:nvPicPr>
        <xdr:cNvPr id="209" name="image126.png">
          <a:extLst>
            <a:ext uri="{FF2B5EF4-FFF2-40B4-BE49-F238E27FC236}">
              <a16:creationId xmlns:a16="http://schemas.microsoft.com/office/drawing/2014/main" id="{D230D10E-E896-4E20-A84D-F7945E66D3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18</xdr:row>
      <xdr:rowOff>397093</xdr:rowOff>
    </xdr:from>
    <xdr:ext cx="290321" cy="91440"/>
    <xdr:pic>
      <xdr:nvPicPr>
        <xdr:cNvPr id="210" name="image137.png">
          <a:extLst>
            <a:ext uri="{FF2B5EF4-FFF2-40B4-BE49-F238E27FC236}">
              <a16:creationId xmlns:a16="http://schemas.microsoft.com/office/drawing/2014/main" id="{C0473B66-3F48-4485-806E-90FCFB8F31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073618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22</xdr:row>
      <xdr:rowOff>157824</xdr:rowOff>
    </xdr:from>
    <xdr:ext cx="276605" cy="279653"/>
    <xdr:pic>
      <xdr:nvPicPr>
        <xdr:cNvPr id="211" name="image138.png">
          <a:extLst>
            <a:ext uri="{FF2B5EF4-FFF2-40B4-BE49-F238E27FC236}">
              <a16:creationId xmlns:a16="http://schemas.microsoft.com/office/drawing/2014/main" id="{7CC49844-BB0F-44C2-A4EA-136A9C1CCF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24</xdr:row>
      <xdr:rowOff>56853</xdr:rowOff>
    </xdr:from>
    <xdr:ext cx="278129" cy="278129"/>
    <xdr:pic>
      <xdr:nvPicPr>
        <xdr:cNvPr id="212" name="image139.png">
          <a:extLst>
            <a:ext uri="{FF2B5EF4-FFF2-40B4-BE49-F238E27FC236}">
              <a16:creationId xmlns:a16="http://schemas.microsoft.com/office/drawing/2014/main" id="{3BC52700-A0EA-47DF-8C05-9215A79A11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24</xdr:row>
      <xdr:rowOff>56853</xdr:rowOff>
    </xdr:from>
    <xdr:ext cx="276605" cy="278129"/>
    <xdr:pic>
      <xdr:nvPicPr>
        <xdr:cNvPr id="213" name="image140.png">
          <a:extLst>
            <a:ext uri="{FF2B5EF4-FFF2-40B4-BE49-F238E27FC236}">
              <a16:creationId xmlns:a16="http://schemas.microsoft.com/office/drawing/2014/main" id="{536F544A-C0F1-4C7B-8AFA-74C2815B2E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22</xdr:row>
      <xdr:rowOff>157824</xdr:rowOff>
    </xdr:from>
    <xdr:ext cx="278129" cy="279653"/>
    <xdr:pic>
      <xdr:nvPicPr>
        <xdr:cNvPr id="214" name="image141.png">
          <a:extLst>
            <a:ext uri="{FF2B5EF4-FFF2-40B4-BE49-F238E27FC236}">
              <a16:creationId xmlns:a16="http://schemas.microsoft.com/office/drawing/2014/main" id="{5E7165F5-5893-4848-9945-78FE26DCA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22</xdr:row>
      <xdr:rowOff>595877</xdr:rowOff>
    </xdr:from>
    <xdr:ext cx="164591" cy="164591"/>
    <xdr:pic>
      <xdr:nvPicPr>
        <xdr:cNvPr id="215" name="image126.png">
          <a:extLst>
            <a:ext uri="{FF2B5EF4-FFF2-40B4-BE49-F238E27FC236}">
              <a16:creationId xmlns:a16="http://schemas.microsoft.com/office/drawing/2014/main" id="{BA09A1D0-9322-4C4A-BA0E-FFD56018A0C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22</xdr:row>
      <xdr:rowOff>397092</xdr:rowOff>
    </xdr:from>
    <xdr:ext cx="291845" cy="91440"/>
    <xdr:pic>
      <xdr:nvPicPr>
        <xdr:cNvPr id="216" name="image142.png">
          <a:extLst>
            <a:ext uri="{FF2B5EF4-FFF2-40B4-BE49-F238E27FC236}">
              <a16:creationId xmlns:a16="http://schemas.microsoft.com/office/drawing/2014/main" id="{E7A90E26-08AF-4531-BF6A-CA61651AF6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3721317"/>
          <a:ext cx="291845" cy="91440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22</xdr:row>
      <xdr:rowOff>157824</xdr:rowOff>
    </xdr:from>
    <xdr:ext cx="278129" cy="279653"/>
    <xdr:pic>
      <xdr:nvPicPr>
        <xdr:cNvPr id="217" name="image143.png">
          <a:extLst>
            <a:ext uri="{FF2B5EF4-FFF2-40B4-BE49-F238E27FC236}">
              <a16:creationId xmlns:a16="http://schemas.microsoft.com/office/drawing/2014/main" id="{F8024E6F-833C-4E1D-8F68-9C977E39F02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24</xdr:row>
      <xdr:rowOff>56853</xdr:rowOff>
    </xdr:from>
    <xdr:ext cx="278129" cy="278129"/>
    <xdr:pic>
      <xdr:nvPicPr>
        <xdr:cNvPr id="218" name="image139.png">
          <a:extLst>
            <a:ext uri="{FF2B5EF4-FFF2-40B4-BE49-F238E27FC236}">
              <a16:creationId xmlns:a16="http://schemas.microsoft.com/office/drawing/2014/main" id="{17C1C892-A6CC-4C8F-967B-13734EFCC39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24</xdr:row>
      <xdr:rowOff>56853</xdr:rowOff>
    </xdr:from>
    <xdr:ext cx="278129" cy="278129"/>
    <xdr:pic>
      <xdr:nvPicPr>
        <xdr:cNvPr id="219" name="image144.png">
          <a:extLst>
            <a:ext uri="{FF2B5EF4-FFF2-40B4-BE49-F238E27FC236}">
              <a16:creationId xmlns:a16="http://schemas.microsoft.com/office/drawing/2014/main" id="{413D6CC5-8053-48BD-981C-C8DD85AFE10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22</xdr:row>
      <xdr:rowOff>157824</xdr:rowOff>
    </xdr:from>
    <xdr:ext cx="278129" cy="279653"/>
    <xdr:pic>
      <xdr:nvPicPr>
        <xdr:cNvPr id="220" name="image141.png">
          <a:extLst>
            <a:ext uri="{FF2B5EF4-FFF2-40B4-BE49-F238E27FC236}">
              <a16:creationId xmlns:a16="http://schemas.microsoft.com/office/drawing/2014/main" id="{5E3DBF4F-DB51-426D-8AFE-C23034EEC6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22</xdr:row>
      <xdr:rowOff>595877</xdr:rowOff>
    </xdr:from>
    <xdr:ext cx="164591" cy="164591"/>
    <xdr:pic>
      <xdr:nvPicPr>
        <xdr:cNvPr id="221" name="image128.png">
          <a:extLst>
            <a:ext uri="{FF2B5EF4-FFF2-40B4-BE49-F238E27FC236}">
              <a16:creationId xmlns:a16="http://schemas.microsoft.com/office/drawing/2014/main" id="{B5805028-7BD7-41EB-8F91-30A0CE0201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22</xdr:row>
      <xdr:rowOff>397092</xdr:rowOff>
    </xdr:from>
    <xdr:ext cx="290321" cy="91440"/>
    <xdr:pic>
      <xdr:nvPicPr>
        <xdr:cNvPr id="222" name="image145.png">
          <a:extLst>
            <a:ext uri="{FF2B5EF4-FFF2-40B4-BE49-F238E27FC236}">
              <a16:creationId xmlns:a16="http://schemas.microsoft.com/office/drawing/2014/main" id="{5EAFA3A0-76F8-4424-81C3-2648663953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22</xdr:row>
      <xdr:rowOff>157824</xdr:rowOff>
    </xdr:from>
    <xdr:ext cx="278129" cy="279653"/>
    <xdr:pic>
      <xdr:nvPicPr>
        <xdr:cNvPr id="223" name="image143.png">
          <a:extLst>
            <a:ext uri="{FF2B5EF4-FFF2-40B4-BE49-F238E27FC236}">
              <a16:creationId xmlns:a16="http://schemas.microsoft.com/office/drawing/2014/main" id="{BB5CEF1B-3581-48F2-8C0F-2A987ED8B59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24</xdr:row>
      <xdr:rowOff>56853</xdr:rowOff>
    </xdr:from>
    <xdr:ext cx="279653" cy="278129"/>
    <xdr:pic>
      <xdr:nvPicPr>
        <xdr:cNvPr id="224" name="image146.png">
          <a:extLst>
            <a:ext uri="{FF2B5EF4-FFF2-40B4-BE49-F238E27FC236}">
              <a16:creationId xmlns:a16="http://schemas.microsoft.com/office/drawing/2014/main" id="{8C98ACC8-1C9B-4CCC-8A60-7B187AB4956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9</xdr:col>
      <xdr:colOff>360045</xdr:colOff>
      <xdr:row>24</xdr:row>
      <xdr:rowOff>56853</xdr:rowOff>
    </xdr:from>
    <xdr:ext cx="278129" cy="278129"/>
    <xdr:pic>
      <xdr:nvPicPr>
        <xdr:cNvPr id="225" name="image144.png">
          <a:extLst>
            <a:ext uri="{FF2B5EF4-FFF2-40B4-BE49-F238E27FC236}">
              <a16:creationId xmlns:a16="http://schemas.microsoft.com/office/drawing/2014/main" id="{32665B2A-F5CE-4AEF-AB4B-2AAB439DD3C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160645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9</xdr:col>
      <xdr:colOff>1119759</xdr:colOff>
      <xdr:row>22</xdr:row>
      <xdr:rowOff>157824</xdr:rowOff>
    </xdr:from>
    <xdr:ext cx="279653" cy="279653"/>
    <xdr:pic>
      <xdr:nvPicPr>
        <xdr:cNvPr id="226" name="image147.png">
          <a:extLst>
            <a:ext uri="{FF2B5EF4-FFF2-40B4-BE49-F238E27FC236}">
              <a16:creationId xmlns:a16="http://schemas.microsoft.com/office/drawing/2014/main" id="{2C0D9320-F8E1-4CA3-BD70-0A1504F17F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29809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9</xdr:col>
      <xdr:colOff>796670</xdr:colOff>
      <xdr:row>22</xdr:row>
      <xdr:rowOff>595877</xdr:rowOff>
    </xdr:from>
    <xdr:ext cx="164591" cy="164591"/>
    <xdr:pic>
      <xdr:nvPicPr>
        <xdr:cNvPr id="227" name="image128.png">
          <a:extLst>
            <a:ext uri="{FF2B5EF4-FFF2-40B4-BE49-F238E27FC236}">
              <a16:creationId xmlns:a16="http://schemas.microsoft.com/office/drawing/2014/main" id="{280BC250-42AA-4F12-A302-828CAFB1A2E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0570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9</xdr:col>
      <xdr:colOff>704469</xdr:colOff>
      <xdr:row>22</xdr:row>
      <xdr:rowOff>397092</xdr:rowOff>
    </xdr:from>
    <xdr:ext cx="290321" cy="91440"/>
    <xdr:pic>
      <xdr:nvPicPr>
        <xdr:cNvPr id="228" name="image148.png">
          <a:extLst>
            <a:ext uri="{FF2B5EF4-FFF2-40B4-BE49-F238E27FC236}">
              <a16:creationId xmlns:a16="http://schemas.microsoft.com/office/drawing/2014/main" id="{35F56C68-7BD7-4068-9ED4-AF550C5AA73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333619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22</xdr:row>
      <xdr:rowOff>157824</xdr:rowOff>
    </xdr:from>
    <xdr:ext cx="276605" cy="279653"/>
    <xdr:pic>
      <xdr:nvPicPr>
        <xdr:cNvPr id="229" name="image138.png">
          <a:extLst>
            <a:ext uri="{FF2B5EF4-FFF2-40B4-BE49-F238E27FC236}">
              <a16:creationId xmlns:a16="http://schemas.microsoft.com/office/drawing/2014/main" id="{00C92DEE-3063-4660-8E51-CB748122980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720174"/>
          <a:ext cx="276605" cy="279653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24</xdr:row>
      <xdr:rowOff>56853</xdr:rowOff>
    </xdr:from>
    <xdr:ext cx="279653" cy="278129"/>
    <xdr:pic>
      <xdr:nvPicPr>
        <xdr:cNvPr id="230" name="image149.png">
          <a:extLst>
            <a:ext uri="{FF2B5EF4-FFF2-40B4-BE49-F238E27FC236}">
              <a16:creationId xmlns:a16="http://schemas.microsoft.com/office/drawing/2014/main" id="{4F84C92B-E5AE-4D69-8164-63226A124B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943053"/>
          <a:ext cx="279653" cy="278129"/>
        </a:xfrm>
        <a:prstGeom prst="rect">
          <a:avLst/>
        </a:prstGeom>
      </xdr:spPr>
    </xdr:pic>
    <xdr:clientData/>
  </xdr:oneCellAnchor>
  <xdr:oneCellAnchor>
    <xdr:from>
      <xdr:col>11</xdr:col>
      <xdr:colOff>52419</xdr:colOff>
      <xdr:row>24</xdr:row>
      <xdr:rowOff>56853</xdr:rowOff>
    </xdr:from>
    <xdr:ext cx="276605" cy="278129"/>
    <xdr:pic>
      <xdr:nvPicPr>
        <xdr:cNvPr id="231" name="image140.png">
          <a:extLst>
            <a:ext uri="{FF2B5EF4-FFF2-40B4-BE49-F238E27FC236}">
              <a16:creationId xmlns:a16="http://schemas.microsoft.com/office/drawing/2014/main" id="{F7147566-1197-4FFE-9A7D-6E80104D307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5919819" y="3943053"/>
          <a:ext cx="276605" cy="278129"/>
        </a:xfrm>
        <a:prstGeom prst="rect">
          <a:avLst/>
        </a:prstGeom>
      </xdr:spPr>
    </xdr:pic>
    <xdr:clientData/>
  </xdr:oneCellAnchor>
  <xdr:oneCellAnchor>
    <xdr:from>
      <xdr:col>12</xdr:col>
      <xdr:colOff>423395</xdr:colOff>
      <xdr:row>22</xdr:row>
      <xdr:rowOff>157824</xdr:rowOff>
    </xdr:from>
    <xdr:ext cx="279653" cy="279653"/>
    <xdr:pic>
      <xdr:nvPicPr>
        <xdr:cNvPr id="232" name="image150.png">
          <a:extLst>
            <a:ext uri="{FF2B5EF4-FFF2-40B4-BE49-F238E27FC236}">
              <a16:creationId xmlns:a16="http://schemas.microsoft.com/office/drawing/2014/main" id="{6D3D7D31-9266-4F8D-9C9B-42CE853AFEF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824195" y="3720174"/>
          <a:ext cx="279653" cy="279653"/>
        </a:xfrm>
        <a:prstGeom prst="rect">
          <a:avLst/>
        </a:prstGeom>
      </xdr:spPr>
    </xdr:pic>
    <xdr:clientData/>
  </xdr:oneCellAnchor>
  <xdr:oneCellAnchor>
    <xdr:from>
      <xdr:col>12</xdr:col>
      <xdr:colOff>100413</xdr:colOff>
      <xdr:row>22</xdr:row>
      <xdr:rowOff>595877</xdr:rowOff>
    </xdr:from>
    <xdr:ext cx="164591" cy="164591"/>
    <xdr:pic>
      <xdr:nvPicPr>
        <xdr:cNvPr id="233" name="image126.png">
          <a:extLst>
            <a:ext uri="{FF2B5EF4-FFF2-40B4-BE49-F238E27FC236}">
              <a16:creationId xmlns:a16="http://schemas.microsoft.com/office/drawing/2014/main" id="{99E684E1-B649-4D77-94FC-A748FC82141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501213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12</xdr:col>
      <xdr:colOff>8210</xdr:colOff>
      <xdr:row>22</xdr:row>
      <xdr:rowOff>397092</xdr:rowOff>
    </xdr:from>
    <xdr:ext cx="290321" cy="91440"/>
    <xdr:pic>
      <xdr:nvPicPr>
        <xdr:cNvPr id="234" name="image148.png">
          <a:extLst>
            <a:ext uri="{FF2B5EF4-FFF2-40B4-BE49-F238E27FC236}">
              <a16:creationId xmlns:a16="http://schemas.microsoft.com/office/drawing/2014/main" id="{B5CA7D35-AB33-44A5-9B96-E4AEA93AF2F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6409010" y="3721317"/>
          <a:ext cx="290321" cy="91440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26</xdr:row>
      <xdr:rowOff>157824</xdr:rowOff>
    </xdr:from>
    <xdr:ext cx="276605" cy="278129"/>
    <xdr:pic>
      <xdr:nvPicPr>
        <xdr:cNvPr id="235" name="image105.png">
          <a:extLst>
            <a:ext uri="{FF2B5EF4-FFF2-40B4-BE49-F238E27FC236}">
              <a16:creationId xmlns:a16="http://schemas.microsoft.com/office/drawing/2014/main" id="{3F7C6245-4DD4-443D-91C5-F06996801C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7874"/>
          <a:ext cx="276605" cy="278129"/>
        </a:xfrm>
        <a:prstGeom prst="rect">
          <a:avLst/>
        </a:prstGeom>
      </xdr:spPr>
    </xdr:pic>
    <xdr:clientData/>
  </xdr:oneCellAnchor>
  <xdr:oneCellAnchor>
    <xdr:from>
      <xdr:col>2</xdr:col>
      <xdr:colOff>1221485</xdr:colOff>
      <xdr:row>28</xdr:row>
      <xdr:rowOff>95721</xdr:rowOff>
    </xdr:from>
    <xdr:ext cx="276605" cy="278129"/>
    <xdr:pic>
      <xdr:nvPicPr>
        <xdr:cNvPr id="236" name="image140.png">
          <a:extLst>
            <a:ext uri="{FF2B5EF4-FFF2-40B4-BE49-F238E27FC236}">
              <a16:creationId xmlns:a16="http://schemas.microsoft.com/office/drawing/2014/main" id="{2A34281A-B8E1-4FA7-B5A6-39CA24393F1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629621"/>
          <a:ext cx="276605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28</xdr:row>
      <xdr:rowOff>95721</xdr:rowOff>
    </xdr:from>
    <xdr:ext cx="278129" cy="278129"/>
    <xdr:pic>
      <xdr:nvPicPr>
        <xdr:cNvPr id="237" name="image139.png">
          <a:extLst>
            <a:ext uri="{FF2B5EF4-FFF2-40B4-BE49-F238E27FC236}">
              <a16:creationId xmlns:a16="http://schemas.microsoft.com/office/drawing/2014/main" id="{E640EC40-FBDF-4E45-96C7-19569516D93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3</xdr:col>
      <xdr:colOff>8890</xdr:colOff>
      <xdr:row>26</xdr:row>
      <xdr:rowOff>157824</xdr:rowOff>
    </xdr:from>
    <xdr:ext cx="278129" cy="278129"/>
    <xdr:pic>
      <xdr:nvPicPr>
        <xdr:cNvPr id="238" name="image108.png">
          <a:extLst>
            <a:ext uri="{FF2B5EF4-FFF2-40B4-BE49-F238E27FC236}">
              <a16:creationId xmlns:a16="http://schemas.microsoft.com/office/drawing/2014/main" id="{C9FC1607-872D-47F3-893E-ABB5CE79A9E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90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2</xdr:col>
      <xdr:colOff>1656588</xdr:colOff>
      <xdr:row>26</xdr:row>
      <xdr:rowOff>593845</xdr:rowOff>
    </xdr:from>
    <xdr:ext cx="164591" cy="164591"/>
    <xdr:pic>
      <xdr:nvPicPr>
        <xdr:cNvPr id="239" name="image109.png">
          <a:extLst>
            <a:ext uri="{FF2B5EF4-FFF2-40B4-BE49-F238E27FC236}">
              <a16:creationId xmlns:a16="http://schemas.microsoft.com/office/drawing/2014/main" id="{D34645A9-144F-4323-B08A-79A6E1EED99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9438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2</xdr:col>
      <xdr:colOff>1564385</xdr:colOff>
      <xdr:row>26</xdr:row>
      <xdr:rowOff>397093</xdr:rowOff>
    </xdr:from>
    <xdr:ext cx="291845" cy="89916"/>
    <xdr:pic>
      <xdr:nvPicPr>
        <xdr:cNvPr id="240" name="image110.png">
          <a:extLst>
            <a:ext uri="{FF2B5EF4-FFF2-40B4-BE49-F238E27FC236}">
              <a16:creationId xmlns:a16="http://schemas.microsoft.com/office/drawing/2014/main" id="{802C8363-1C84-4C45-A19A-0BF834CAF4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2485" y="4369018"/>
          <a:ext cx="291845" cy="89916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26</xdr:row>
      <xdr:rowOff>157824</xdr:rowOff>
    </xdr:from>
    <xdr:ext cx="278129" cy="278129"/>
    <xdr:pic>
      <xdr:nvPicPr>
        <xdr:cNvPr id="241" name="image111.png">
          <a:extLst>
            <a:ext uri="{FF2B5EF4-FFF2-40B4-BE49-F238E27FC236}">
              <a16:creationId xmlns:a16="http://schemas.microsoft.com/office/drawing/2014/main" id="{E5A8636A-8CEC-4F57-8ABB-45A2F85BC39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5</xdr:col>
      <xdr:colOff>17367</xdr:colOff>
      <xdr:row>28</xdr:row>
      <xdr:rowOff>95721</xdr:rowOff>
    </xdr:from>
    <xdr:ext cx="278129" cy="278129"/>
    <xdr:pic>
      <xdr:nvPicPr>
        <xdr:cNvPr id="242" name="image144.png">
          <a:extLst>
            <a:ext uri="{FF2B5EF4-FFF2-40B4-BE49-F238E27FC236}">
              <a16:creationId xmlns:a16="http://schemas.microsoft.com/office/drawing/2014/main" id="{9612BB2C-E7AF-4B8B-8E9F-4816A85DB05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684367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28</xdr:row>
      <xdr:rowOff>95721</xdr:rowOff>
    </xdr:from>
    <xdr:ext cx="278129" cy="278129"/>
    <xdr:pic>
      <xdr:nvPicPr>
        <xdr:cNvPr id="243" name="image139.png">
          <a:extLst>
            <a:ext uri="{FF2B5EF4-FFF2-40B4-BE49-F238E27FC236}">
              <a16:creationId xmlns:a16="http://schemas.microsoft.com/office/drawing/2014/main" id="{F5973340-AEB7-41E1-99D9-F9705125E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341989</xdr:colOff>
      <xdr:row>26</xdr:row>
      <xdr:rowOff>157824</xdr:rowOff>
    </xdr:from>
    <xdr:ext cx="278129" cy="278129"/>
    <xdr:pic>
      <xdr:nvPicPr>
        <xdr:cNvPr id="244" name="image108.png">
          <a:extLst>
            <a:ext uri="{FF2B5EF4-FFF2-40B4-BE49-F238E27FC236}">
              <a16:creationId xmlns:a16="http://schemas.microsoft.com/office/drawing/2014/main" id="{FB166DA8-8DE1-43E5-9E2D-43D3EC09AAA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542389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6</xdr:col>
      <xdr:colOff>18287</xdr:colOff>
      <xdr:row>26</xdr:row>
      <xdr:rowOff>593845</xdr:rowOff>
    </xdr:from>
    <xdr:ext cx="164591" cy="164591"/>
    <xdr:pic>
      <xdr:nvPicPr>
        <xdr:cNvPr id="245" name="image117.png">
          <a:extLst>
            <a:ext uri="{FF2B5EF4-FFF2-40B4-BE49-F238E27FC236}">
              <a16:creationId xmlns:a16="http://schemas.microsoft.com/office/drawing/2014/main" id="{ED5D4449-8310-4ADB-8D53-2FBF89BFAF0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218687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5</xdr:col>
      <xdr:colOff>362330</xdr:colOff>
      <xdr:row>26</xdr:row>
      <xdr:rowOff>397093</xdr:rowOff>
    </xdr:from>
    <xdr:ext cx="290321" cy="89916"/>
    <xdr:pic>
      <xdr:nvPicPr>
        <xdr:cNvPr id="246" name="image129.png">
          <a:extLst>
            <a:ext uri="{FF2B5EF4-FFF2-40B4-BE49-F238E27FC236}">
              <a16:creationId xmlns:a16="http://schemas.microsoft.com/office/drawing/2014/main" id="{8E5B1A63-3AF2-4F39-9335-94833B5B426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3029330" y="4369018"/>
          <a:ext cx="290321" cy="89916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14</xdr:row>
      <xdr:rowOff>157825</xdr:rowOff>
    </xdr:from>
    <xdr:ext cx="278129" cy="278129"/>
    <xdr:pic>
      <xdr:nvPicPr>
        <xdr:cNvPr id="247" name="image111.png">
          <a:extLst>
            <a:ext uri="{FF2B5EF4-FFF2-40B4-BE49-F238E27FC236}">
              <a16:creationId xmlns:a16="http://schemas.microsoft.com/office/drawing/2014/main" id="{02816FEA-26A0-4D01-968C-0955400148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16</xdr:row>
      <xdr:rowOff>95722</xdr:rowOff>
    </xdr:from>
    <xdr:ext cx="278129" cy="278129"/>
    <xdr:pic>
      <xdr:nvPicPr>
        <xdr:cNvPr id="248" name="image124.png">
          <a:extLst>
            <a:ext uri="{FF2B5EF4-FFF2-40B4-BE49-F238E27FC236}">
              <a16:creationId xmlns:a16="http://schemas.microsoft.com/office/drawing/2014/main" id="{F4842577-7DFC-48C7-9E60-40B57EA18CC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16</xdr:row>
      <xdr:rowOff>95722</xdr:rowOff>
    </xdr:from>
    <xdr:ext cx="278129" cy="278129"/>
    <xdr:pic>
      <xdr:nvPicPr>
        <xdr:cNvPr id="249" name="image127.png">
          <a:extLst>
            <a:ext uri="{FF2B5EF4-FFF2-40B4-BE49-F238E27FC236}">
              <a16:creationId xmlns:a16="http://schemas.microsoft.com/office/drawing/2014/main" id="{93DD89E0-ED2E-4542-A38A-02E5D751E9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2686522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14</xdr:row>
      <xdr:rowOff>157825</xdr:rowOff>
    </xdr:from>
    <xdr:ext cx="278129" cy="278129"/>
    <xdr:pic>
      <xdr:nvPicPr>
        <xdr:cNvPr id="250" name="image108.png">
          <a:extLst>
            <a:ext uri="{FF2B5EF4-FFF2-40B4-BE49-F238E27FC236}">
              <a16:creationId xmlns:a16="http://schemas.microsoft.com/office/drawing/2014/main" id="{0E9B2FB5-AE29-4F1B-8F81-4E8C014822E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24247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14</xdr:row>
      <xdr:rowOff>593845</xdr:rowOff>
    </xdr:from>
    <xdr:ext cx="164591" cy="164591"/>
    <xdr:pic>
      <xdr:nvPicPr>
        <xdr:cNvPr id="251" name="image126.png">
          <a:extLst>
            <a:ext uri="{FF2B5EF4-FFF2-40B4-BE49-F238E27FC236}">
              <a16:creationId xmlns:a16="http://schemas.microsoft.com/office/drawing/2014/main" id="{062BF892-8E61-4387-9C6B-442EF4A11B2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24321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14</xdr:row>
      <xdr:rowOff>397092</xdr:rowOff>
    </xdr:from>
    <xdr:ext cx="290321" cy="89916"/>
    <xdr:pic>
      <xdr:nvPicPr>
        <xdr:cNvPr id="252" name="image115.png">
          <a:extLst>
            <a:ext uri="{FF2B5EF4-FFF2-40B4-BE49-F238E27FC236}">
              <a16:creationId xmlns:a16="http://schemas.microsoft.com/office/drawing/2014/main" id="{5E32658F-E48F-43EA-A5F9-E7305E34635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2425917"/>
          <a:ext cx="290321" cy="89916"/>
        </a:xfrm>
        <a:prstGeom prst="rect">
          <a:avLst/>
        </a:prstGeom>
      </xdr:spPr>
    </xdr:pic>
    <xdr:clientData/>
  </xdr:oneCellAnchor>
  <xdr:absoluteAnchor>
    <xdr:pos x="15623793" y="9584943"/>
    <xdr:ext cx="278129" cy="278129"/>
    <xdr:pic>
      <xdr:nvPicPr>
        <xdr:cNvPr id="253" name="image151.png">
          <a:extLst>
            <a:ext uri="{FF2B5EF4-FFF2-40B4-BE49-F238E27FC236}">
              <a16:creationId xmlns:a16="http://schemas.microsoft.com/office/drawing/2014/main" id="{4EC7E03F-59DE-4990-BDC3-62A199CAC2A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9584943"/>
          <a:ext cx="278129" cy="278129"/>
        </a:xfrm>
        <a:prstGeom prst="rect">
          <a:avLst/>
        </a:prstGeom>
      </xdr:spPr>
    </xdr:pic>
    <xdr:clientData/>
  </xdr:absoluteAnchor>
  <xdr:absoluteAnchor>
    <xdr:pos x="16381961" y="10344657"/>
    <xdr:ext cx="279653" cy="278129"/>
    <xdr:pic>
      <xdr:nvPicPr>
        <xdr:cNvPr id="254" name="image132.png">
          <a:extLst>
            <a:ext uri="{FF2B5EF4-FFF2-40B4-BE49-F238E27FC236}">
              <a16:creationId xmlns:a16="http://schemas.microsoft.com/office/drawing/2014/main" id="{C39E1B42-BEC1-4085-BF78-1BB5B76BC3A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0344657"/>
          <a:ext cx="279653" cy="278129"/>
        </a:xfrm>
        <a:prstGeom prst="rect">
          <a:avLst/>
        </a:prstGeom>
      </xdr:spPr>
    </xdr:pic>
    <xdr:clientData/>
  </xdr:absoluteAnchor>
  <xdr:absoluteAnchor>
    <xdr:pos x="15623793" y="10344657"/>
    <xdr:ext cx="278129" cy="278129"/>
    <xdr:pic>
      <xdr:nvPicPr>
        <xdr:cNvPr id="255" name="image152.png">
          <a:extLst>
            <a:ext uri="{FF2B5EF4-FFF2-40B4-BE49-F238E27FC236}">
              <a16:creationId xmlns:a16="http://schemas.microsoft.com/office/drawing/2014/main" id="{BED81086-2431-49E1-B0AD-3CB8D591E58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0344657"/>
          <a:ext cx="278129" cy="278129"/>
        </a:xfrm>
        <a:prstGeom prst="rect">
          <a:avLst/>
        </a:prstGeom>
      </xdr:spPr>
    </xdr:pic>
    <xdr:clientData/>
  </xdr:absoluteAnchor>
  <xdr:absoluteAnchor>
    <xdr:pos x="16381961" y="9584943"/>
    <xdr:ext cx="279653" cy="278129"/>
    <xdr:pic>
      <xdr:nvPicPr>
        <xdr:cNvPr id="256" name="image116.png">
          <a:extLst>
            <a:ext uri="{FF2B5EF4-FFF2-40B4-BE49-F238E27FC236}">
              <a16:creationId xmlns:a16="http://schemas.microsoft.com/office/drawing/2014/main" id="{126B9133-3EDB-4D22-A057-916962C682D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9584943"/>
          <a:ext cx="279653" cy="278129"/>
        </a:xfrm>
        <a:prstGeom prst="rect">
          <a:avLst/>
        </a:prstGeom>
      </xdr:spPr>
    </xdr:pic>
    <xdr:clientData/>
  </xdr:absoluteAnchor>
  <xdr:absoluteAnchor>
    <xdr:pos x="16059994" y="10021569"/>
    <xdr:ext cx="164591" cy="164591"/>
    <xdr:pic>
      <xdr:nvPicPr>
        <xdr:cNvPr id="257" name="image153.png">
          <a:extLst>
            <a:ext uri="{FF2B5EF4-FFF2-40B4-BE49-F238E27FC236}">
              <a16:creationId xmlns:a16="http://schemas.microsoft.com/office/drawing/2014/main" id="{1205DE20-9A98-4572-8C69-8A91768AF7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0021569"/>
          <a:ext cx="164591" cy="164591"/>
        </a:xfrm>
        <a:prstGeom prst="rect">
          <a:avLst/>
        </a:prstGeom>
      </xdr:spPr>
    </xdr:pic>
    <xdr:clientData/>
  </xdr:absoluteAnchor>
  <xdr:absoluteAnchor>
    <xdr:pos x="15967792" y="9824211"/>
    <xdr:ext cx="290321" cy="89916"/>
    <xdr:pic>
      <xdr:nvPicPr>
        <xdr:cNvPr id="258" name="image115.png">
          <a:extLst>
            <a:ext uri="{FF2B5EF4-FFF2-40B4-BE49-F238E27FC236}">
              <a16:creationId xmlns:a16="http://schemas.microsoft.com/office/drawing/2014/main" id="{8D0FA889-6781-4008-B831-1DF194164F3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9824211"/>
          <a:ext cx="290321" cy="89916"/>
        </a:xfrm>
        <a:prstGeom prst="rect">
          <a:avLst/>
        </a:prstGeom>
      </xdr:spPr>
    </xdr:pic>
    <xdr:clientData/>
  </xdr:absoluteAnchor>
  <xdr:absoluteAnchor>
    <xdr:pos x="18110758" y="9584943"/>
    <xdr:ext cx="276605" cy="278129"/>
    <xdr:pic>
      <xdr:nvPicPr>
        <xdr:cNvPr id="259" name="image105.png">
          <a:extLst>
            <a:ext uri="{FF2B5EF4-FFF2-40B4-BE49-F238E27FC236}">
              <a16:creationId xmlns:a16="http://schemas.microsoft.com/office/drawing/2014/main" id="{BC93EB86-703F-458A-BBA4-83DB0815F3B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9584943"/>
          <a:ext cx="276605" cy="278129"/>
        </a:xfrm>
        <a:prstGeom prst="rect">
          <a:avLst/>
        </a:prstGeom>
      </xdr:spPr>
    </xdr:pic>
    <xdr:clientData/>
  </xdr:absoluteAnchor>
  <xdr:absoluteAnchor>
    <xdr:pos x="18869257" y="10344657"/>
    <xdr:ext cx="279653" cy="278129"/>
    <xdr:pic>
      <xdr:nvPicPr>
        <xdr:cNvPr id="260" name="image154.png">
          <a:extLst>
            <a:ext uri="{FF2B5EF4-FFF2-40B4-BE49-F238E27FC236}">
              <a16:creationId xmlns:a16="http://schemas.microsoft.com/office/drawing/2014/main" id="{660DDCAC-53EC-4BE6-A182-B56EEC74078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0344657"/>
          <a:ext cx="279653" cy="278129"/>
        </a:xfrm>
        <a:prstGeom prst="rect">
          <a:avLst/>
        </a:prstGeom>
      </xdr:spPr>
    </xdr:pic>
    <xdr:clientData/>
  </xdr:absoluteAnchor>
  <xdr:absoluteAnchor>
    <xdr:pos x="18110758" y="10344657"/>
    <xdr:ext cx="276605" cy="278129"/>
    <xdr:pic>
      <xdr:nvPicPr>
        <xdr:cNvPr id="261" name="image133.png">
          <a:extLst>
            <a:ext uri="{FF2B5EF4-FFF2-40B4-BE49-F238E27FC236}">
              <a16:creationId xmlns:a16="http://schemas.microsoft.com/office/drawing/2014/main" id="{730B9165-19DB-412B-B764-6603A38C652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0344657"/>
          <a:ext cx="276605" cy="278129"/>
        </a:xfrm>
        <a:prstGeom prst="rect">
          <a:avLst/>
        </a:prstGeom>
      </xdr:spPr>
    </xdr:pic>
    <xdr:clientData/>
  </xdr:absoluteAnchor>
  <xdr:absoluteAnchor>
    <xdr:pos x="18869257" y="9584943"/>
    <xdr:ext cx="279653" cy="278129"/>
    <xdr:pic>
      <xdr:nvPicPr>
        <xdr:cNvPr id="262" name="image155.png">
          <a:extLst>
            <a:ext uri="{FF2B5EF4-FFF2-40B4-BE49-F238E27FC236}">
              <a16:creationId xmlns:a16="http://schemas.microsoft.com/office/drawing/2014/main" id="{B3C97841-12E8-4324-BB75-2196135035B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9584943"/>
          <a:ext cx="279653" cy="278129"/>
        </a:xfrm>
        <a:prstGeom prst="rect">
          <a:avLst/>
        </a:prstGeom>
      </xdr:spPr>
    </xdr:pic>
    <xdr:clientData/>
  </xdr:absoluteAnchor>
  <xdr:absoluteAnchor>
    <xdr:pos x="18545892" y="10021569"/>
    <xdr:ext cx="164591" cy="164591"/>
    <xdr:pic>
      <xdr:nvPicPr>
        <xdr:cNvPr id="263" name="image153.png">
          <a:extLst>
            <a:ext uri="{FF2B5EF4-FFF2-40B4-BE49-F238E27FC236}">
              <a16:creationId xmlns:a16="http://schemas.microsoft.com/office/drawing/2014/main" id="{B150A6DA-44FB-4312-AF9A-C7D9B9A50F9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0021569"/>
          <a:ext cx="164591" cy="164591"/>
        </a:xfrm>
        <a:prstGeom prst="rect">
          <a:avLst/>
        </a:prstGeom>
      </xdr:spPr>
    </xdr:pic>
    <xdr:clientData/>
  </xdr:absoluteAnchor>
  <xdr:absoluteAnchor>
    <xdr:pos x="18453690" y="9824211"/>
    <xdr:ext cx="291845" cy="89916"/>
    <xdr:pic>
      <xdr:nvPicPr>
        <xdr:cNvPr id="264" name="image110.png">
          <a:extLst>
            <a:ext uri="{FF2B5EF4-FFF2-40B4-BE49-F238E27FC236}">
              <a16:creationId xmlns:a16="http://schemas.microsoft.com/office/drawing/2014/main" id="{D23D11FA-EE10-4130-98DD-7117A16C6E6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9824211"/>
          <a:ext cx="291845" cy="89916"/>
        </a:xfrm>
        <a:prstGeom prst="rect">
          <a:avLst/>
        </a:prstGeom>
      </xdr:spPr>
    </xdr:pic>
    <xdr:clientData/>
  </xdr:absoluteAnchor>
  <xdr:absoluteAnchor>
    <xdr:pos x="20598813" y="9584943"/>
    <xdr:ext cx="276605" cy="278129"/>
    <xdr:pic>
      <xdr:nvPicPr>
        <xdr:cNvPr id="265" name="image156.png">
          <a:extLst>
            <a:ext uri="{FF2B5EF4-FFF2-40B4-BE49-F238E27FC236}">
              <a16:creationId xmlns:a16="http://schemas.microsoft.com/office/drawing/2014/main" id="{C638048B-7BDF-4F6F-9DE8-6CD0BB9200E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9584943"/>
          <a:ext cx="276605" cy="278129"/>
        </a:xfrm>
        <a:prstGeom prst="rect">
          <a:avLst/>
        </a:prstGeom>
      </xdr:spPr>
    </xdr:pic>
    <xdr:clientData/>
  </xdr:absoluteAnchor>
  <xdr:absoluteAnchor>
    <xdr:pos x="20598813" y="10344657"/>
    <xdr:ext cx="276605" cy="278129"/>
    <xdr:pic>
      <xdr:nvPicPr>
        <xdr:cNvPr id="266" name="image157.png">
          <a:extLst>
            <a:ext uri="{FF2B5EF4-FFF2-40B4-BE49-F238E27FC236}">
              <a16:creationId xmlns:a16="http://schemas.microsoft.com/office/drawing/2014/main" id="{A249FB1A-74F1-4695-9C56-0338CF0C8CE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0344657"/>
          <a:ext cx="276605" cy="278129"/>
        </a:xfrm>
        <a:prstGeom prst="rect">
          <a:avLst/>
        </a:prstGeom>
      </xdr:spPr>
    </xdr:pic>
    <xdr:clientData/>
  </xdr:absoluteAnchor>
  <xdr:absoluteAnchor>
    <xdr:pos x="21358528" y="10344657"/>
    <xdr:ext cx="278129" cy="278129"/>
    <xdr:pic>
      <xdr:nvPicPr>
        <xdr:cNvPr id="267" name="image124.png">
          <a:extLst>
            <a:ext uri="{FF2B5EF4-FFF2-40B4-BE49-F238E27FC236}">
              <a16:creationId xmlns:a16="http://schemas.microsoft.com/office/drawing/2014/main" id="{FA781353-89F1-41F6-829C-A6EE071970F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0344657"/>
          <a:ext cx="278129" cy="278129"/>
        </a:xfrm>
        <a:prstGeom prst="rect">
          <a:avLst/>
        </a:prstGeom>
      </xdr:spPr>
    </xdr:pic>
    <xdr:clientData/>
  </xdr:absoluteAnchor>
  <xdr:absoluteAnchor>
    <xdr:pos x="21358528" y="9584943"/>
    <xdr:ext cx="278129" cy="278129"/>
    <xdr:pic>
      <xdr:nvPicPr>
        <xdr:cNvPr id="268" name="image108.png">
          <a:extLst>
            <a:ext uri="{FF2B5EF4-FFF2-40B4-BE49-F238E27FC236}">
              <a16:creationId xmlns:a16="http://schemas.microsoft.com/office/drawing/2014/main" id="{504688CD-159F-442F-AE8C-CD5042485B2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9584943"/>
          <a:ext cx="278129" cy="278129"/>
        </a:xfrm>
        <a:prstGeom prst="rect">
          <a:avLst/>
        </a:prstGeom>
      </xdr:spPr>
    </xdr:pic>
    <xdr:clientData/>
  </xdr:absoluteAnchor>
  <xdr:absoluteAnchor>
    <xdr:pos x="21035440" y="10021569"/>
    <xdr:ext cx="164591" cy="164591"/>
    <xdr:pic>
      <xdr:nvPicPr>
        <xdr:cNvPr id="269" name="image126.png">
          <a:extLst>
            <a:ext uri="{FF2B5EF4-FFF2-40B4-BE49-F238E27FC236}">
              <a16:creationId xmlns:a16="http://schemas.microsoft.com/office/drawing/2014/main" id="{C830FBB3-6662-4CC4-97FD-5B2204DB1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0021569"/>
          <a:ext cx="164591" cy="164591"/>
        </a:xfrm>
        <a:prstGeom prst="rect">
          <a:avLst/>
        </a:prstGeom>
      </xdr:spPr>
    </xdr:pic>
    <xdr:clientData/>
  </xdr:absoluteAnchor>
  <xdr:absoluteAnchor>
    <xdr:pos x="20943237" y="9824211"/>
    <xdr:ext cx="290321" cy="89916"/>
    <xdr:pic>
      <xdr:nvPicPr>
        <xdr:cNvPr id="270" name="image158.png">
          <a:extLst>
            <a:ext uri="{FF2B5EF4-FFF2-40B4-BE49-F238E27FC236}">
              <a16:creationId xmlns:a16="http://schemas.microsoft.com/office/drawing/2014/main" id="{210DF64C-9115-4B47-B27E-5E9CEAC8E08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9824211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20</xdr:row>
      <xdr:rowOff>96484</xdr:rowOff>
    </xdr:from>
    <xdr:ext cx="278129" cy="276605"/>
    <xdr:pic>
      <xdr:nvPicPr>
        <xdr:cNvPr id="271" name="image159.png">
          <a:extLst>
            <a:ext uri="{FF2B5EF4-FFF2-40B4-BE49-F238E27FC236}">
              <a16:creationId xmlns:a16="http://schemas.microsoft.com/office/drawing/2014/main" id="{AC5C2A74-AB55-47E4-9272-A8D77CB297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18</xdr:row>
      <xdr:rowOff>157825</xdr:rowOff>
    </xdr:from>
    <xdr:ext cx="278129" cy="278129"/>
    <xdr:pic>
      <xdr:nvPicPr>
        <xdr:cNvPr id="272" name="image160.png">
          <a:extLst>
            <a:ext uri="{FF2B5EF4-FFF2-40B4-BE49-F238E27FC236}">
              <a16:creationId xmlns:a16="http://schemas.microsoft.com/office/drawing/2014/main" id="{DB410B62-41BE-402F-90A7-8F77AF341C5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20</xdr:row>
      <xdr:rowOff>96484</xdr:rowOff>
    </xdr:from>
    <xdr:ext cx="278129" cy="276605"/>
    <xdr:pic>
      <xdr:nvPicPr>
        <xdr:cNvPr id="273" name="image161.png">
          <a:extLst>
            <a:ext uri="{FF2B5EF4-FFF2-40B4-BE49-F238E27FC236}">
              <a16:creationId xmlns:a16="http://schemas.microsoft.com/office/drawing/2014/main" id="{8A2B550A-D12B-4DDF-9590-8F46472814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334984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18</xdr:row>
      <xdr:rowOff>157825</xdr:rowOff>
    </xdr:from>
    <xdr:ext cx="278129" cy="278129"/>
    <xdr:pic>
      <xdr:nvPicPr>
        <xdr:cNvPr id="274" name="image162.png">
          <a:extLst>
            <a:ext uri="{FF2B5EF4-FFF2-40B4-BE49-F238E27FC236}">
              <a16:creationId xmlns:a16="http://schemas.microsoft.com/office/drawing/2014/main" id="{7B4C2BEF-6BBB-4BC9-9420-92ACCC719A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072475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18</xdr:row>
      <xdr:rowOff>595877</xdr:rowOff>
    </xdr:from>
    <xdr:ext cx="164591" cy="164591"/>
    <xdr:pic>
      <xdr:nvPicPr>
        <xdr:cNvPr id="275" name="image126.png">
          <a:extLst>
            <a:ext uri="{FF2B5EF4-FFF2-40B4-BE49-F238E27FC236}">
              <a16:creationId xmlns:a16="http://schemas.microsoft.com/office/drawing/2014/main" id="{3FC0049D-A6FD-4DC0-8995-7F271819341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0723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18</xdr:row>
      <xdr:rowOff>397093</xdr:rowOff>
    </xdr:from>
    <xdr:ext cx="290321" cy="91440"/>
    <xdr:pic>
      <xdr:nvPicPr>
        <xdr:cNvPr id="276" name="image137.png">
          <a:extLst>
            <a:ext uri="{FF2B5EF4-FFF2-40B4-BE49-F238E27FC236}">
              <a16:creationId xmlns:a16="http://schemas.microsoft.com/office/drawing/2014/main" id="{428A0147-811B-4A06-886C-118AC9A261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073618"/>
          <a:ext cx="290321" cy="91440"/>
        </a:xfrm>
        <a:prstGeom prst="rect">
          <a:avLst/>
        </a:prstGeom>
      </xdr:spPr>
    </xdr:pic>
    <xdr:clientData/>
  </xdr:oneCellAnchor>
  <xdr:absoluteAnchor>
    <xdr:pos x="15623793" y="12616941"/>
    <xdr:ext cx="278129" cy="276605"/>
    <xdr:pic>
      <xdr:nvPicPr>
        <xdr:cNvPr id="277" name="image163.png">
          <a:extLst>
            <a:ext uri="{FF2B5EF4-FFF2-40B4-BE49-F238E27FC236}">
              <a16:creationId xmlns:a16="http://schemas.microsoft.com/office/drawing/2014/main" id="{9CF4FADD-6660-462B-B194-DDBF16B4DA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2616941"/>
          <a:ext cx="278129" cy="276605"/>
        </a:xfrm>
        <a:prstGeom prst="rect">
          <a:avLst/>
        </a:prstGeom>
      </xdr:spPr>
    </xdr:pic>
    <xdr:clientData/>
  </xdr:absoluteAnchor>
  <xdr:absoluteAnchor>
    <xdr:pos x="16381961" y="12616941"/>
    <xdr:ext cx="279653" cy="276605"/>
    <xdr:pic>
      <xdr:nvPicPr>
        <xdr:cNvPr id="278" name="image164.png">
          <a:extLst>
            <a:ext uri="{FF2B5EF4-FFF2-40B4-BE49-F238E27FC236}">
              <a16:creationId xmlns:a16="http://schemas.microsoft.com/office/drawing/2014/main" id="{F1F0F0FC-B50B-4E6F-9233-EC1BE5A7914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2616941"/>
          <a:ext cx="279653" cy="276605"/>
        </a:xfrm>
        <a:prstGeom prst="rect">
          <a:avLst/>
        </a:prstGeom>
      </xdr:spPr>
    </xdr:pic>
    <xdr:clientData/>
  </xdr:absoluteAnchor>
  <xdr:absoluteAnchor>
    <xdr:pos x="15623793" y="11855703"/>
    <xdr:ext cx="278129" cy="278129"/>
    <xdr:pic>
      <xdr:nvPicPr>
        <xdr:cNvPr id="279" name="image151.png">
          <a:extLst>
            <a:ext uri="{FF2B5EF4-FFF2-40B4-BE49-F238E27FC236}">
              <a16:creationId xmlns:a16="http://schemas.microsoft.com/office/drawing/2014/main" id="{F9D5C078-8144-45A0-8285-05724F51B1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1855703"/>
          <a:ext cx="278129" cy="278129"/>
        </a:xfrm>
        <a:prstGeom prst="rect">
          <a:avLst/>
        </a:prstGeom>
      </xdr:spPr>
    </xdr:pic>
    <xdr:clientData/>
  </xdr:absoluteAnchor>
  <xdr:absoluteAnchor>
    <xdr:pos x="16381961" y="11855703"/>
    <xdr:ext cx="279653" cy="278129"/>
    <xdr:pic>
      <xdr:nvPicPr>
        <xdr:cNvPr id="280" name="image165.png">
          <a:extLst>
            <a:ext uri="{FF2B5EF4-FFF2-40B4-BE49-F238E27FC236}">
              <a16:creationId xmlns:a16="http://schemas.microsoft.com/office/drawing/2014/main" id="{DCE2295B-29C5-44F6-A1A4-D75D9D25A0D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1855703"/>
          <a:ext cx="279653" cy="278129"/>
        </a:xfrm>
        <a:prstGeom prst="rect">
          <a:avLst/>
        </a:prstGeom>
      </xdr:spPr>
    </xdr:pic>
    <xdr:clientData/>
  </xdr:absoluteAnchor>
  <xdr:absoluteAnchor>
    <xdr:pos x="16059994" y="12293853"/>
    <xdr:ext cx="164591" cy="164591"/>
    <xdr:pic>
      <xdr:nvPicPr>
        <xdr:cNvPr id="281" name="image153.png">
          <a:extLst>
            <a:ext uri="{FF2B5EF4-FFF2-40B4-BE49-F238E27FC236}">
              <a16:creationId xmlns:a16="http://schemas.microsoft.com/office/drawing/2014/main" id="{8F81D817-191A-4862-9974-BA928ED46C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2293853"/>
          <a:ext cx="164591" cy="164591"/>
        </a:xfrm>
        <a:prstGeom prst="rect">
          <a:avLst/>
        </a:prstGeom>
      </xdr:spPr>
    </xdr:pic>
    <xdr:clientData/>
  </xdr:absoluteAnchor>
  <xdr:absoluteAnchor>
    <xdr:pos x="15967792" y="12094971"/>
    <xdr:ext cx="290321" cy="91440"/>
    <xdr:pic>
      <xdr:nvPicPr>
        <xdr:cNvPr id="282" name="image137.png">
          <a:extLst>
            <a:ext uri="{FF2B5EF4-FFF2-40B4-BE49-F238E27FC236}">
              <a16:creationId xmlns:a16="http://schemas.microsoft.com/office/drawing/2014/main" id="{B6F936B0-36E6-46C3-98BA-64AEB7101C9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2094971"/>
          <a:ext cx="290321" cy="91440"/>
        </a:xfrm>
        <a:prstGeom prst="rect">
          <a:avLst/>
        </a:prstGeom>
      </xdr:spPr>
    </xdr:pic>
    <xdr:clientData/>
  </xdr:absoluteAnchor>
  <xdr:absoluteAnchor>
    <xdr:pos x="18110758" y="11855703"/>
    <xdr:ext cx="276605" cy="278129"/>
    <xdr:pic>
      <xdr:nvPicPr>
        <xdr:cNvPr id="283" name="image105.png">
          <a:extLst>
            <a:ext uri="{FF2B5EF4-FFF2-40B4-BE49-F238E27FC236}">
              <a16:creationId xmlns:a16="http://schemas.microsoft.com/office/drawing/2014/main" id="{82DE7D40-1030-4652-9144-D31B3C882A7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1855703"/>
          <a:ext cx="276605" cy="278129"/>
        </a:xfrm>
        <a:prstGeom prst="rect">
          <a:avLst/>
        </a:prstGeom>
      </xdr:spPr>
    </xdr:pic>
    <xdr:clientData/>
  </xdr:absoluteAnchor>
  <xdr:absoluteAnchor>
    <xdr:pos x="18110758" y="12616941"/>
    <xdr:ext cx="276605" cy="276605"/>
    <xdr:pic>
      <xdr:nvPicPr>
        <xdr:cNvPr id="284" name="image106.png">
          <a:extLst>
            <a:ext uri="{FF2B5EF4-FFF2-40B4-BE49-F238E27FC236}">
              <a16:creationId xmlns:a16="http://schemas.microsoft.com/office/drawing/2014/main" id="{42A823C1-0479-4BF1-AB5F-47F6B9137E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2616941"/>
          <a:ext cx="276605" cy="276605"/>
        </a:xfrm>
        <a:prstGeom prst="rect">
          <a:avLst/>
        </a:prstGeom>
      </xdr:spPr>
    </xdr:pic>
    <xdr:clientData/>
  </xdr:absoluteAnchor>
  <xdr:absoluteAnchor>
    <xdr:pos x="18869257" y="12616941"/>
    <xdr:ext cx="279653" cy="276605"/>
    <xdr:pic>
      <xdr:nvPicPr>
        <xdr:cNvPr id="285" name="image166.png">
          <a:extLst>
            <a:ext uri="{FF2B5EF4-FFF2-40B4-BE49-F238E27FC236}">
              <a16:creationId xmlns:a16="http://schemas.microsoft.com/office/drawing/2014/main" id="{145832D1-9E53-4953-BC50-9D34345D4E0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2616941"/>
          <a:ext cx="279653" cy="276605"/>
        </a:xfrm>
        <a:prstGeom prst="rect">
          <a:avLst/>
        </a:prstGeom>
      </xdr:spPr>
    </xdr:pic>
    <xdr:clientData/>
  </xdr:absoluteAnchor>
  <xdr:absoluteAnchor>
    <xdr:pos x="18869257" y="11855703"/>
    <xdr:ext cx="279653" cy="278129"/>
    <xdr:pic>
      <xdr:nvPicPr>
        <xdr:cNvPr id="286" name="image155.png">
          <a:extLst>
            <a:ext uri="{FF2B5EF4-FFF2-40B4-BE49-F238E27FC236}">
              <a16:creationId xmlns:a16="http://schemas.microsoft.com/office/drawing/2014/main" id="{02BFE2C3-BF8B-48B8-A3C6-7F41132F739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1855703"/>
          <a:ext cx="279653" cy="278129"/>
        </a:xfrm>
        <a:prstGeom prst="rect">
          <a:avLst/>
        </a:prstGeom>
      </xdr:spPr>
    </xdr:pic>
    <xdr:clientData/>
  </xdr:absoluteAnchor>
  <xdr:absoluteAnchor>
    <xdr:pos x="18545892" y="12293853"/>
    <xdr:ext cx="164591" cy="164591"/>
    <xdr:pic>
      <xdr:nvPicPr>
        <xdr:cNvPr id="287" name="image153.png">
          <a:extLst>
            <a:ext uri="{FF2B5EF4-FFF2-40B4-BE49-F238E27FC236}">
              <a16:creationId xmlns:a16="http://schemas.microsoft.com/office/drawing/2014/main" id="{5F0244A8-37DB-4F2E-B5C9-68A3BD2406C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2293853"/>
          <a:ext cx="164591" cy="164591"/>
        </a:xfrm>
        <a:prstGeom prst="rect">
          <a:avLst/>
        </a:prstGeom>
      </xdr:spPr>
    </xdr:pic>
    <xdr:clientData/>
  </xdr:absoluteAnchor>
  <xdr:absoluteAnchor>
    <xdr:pos x="18453690" y="12094971"/>
    <xdr:ext cx="291845" cy="91440"/>
    <xdr:pic>
      <xdr:nvPicPr>
        <xdr:cNvPr id="288" name="image134.png">
          <a:extLst>
            <a:ext uri="{FF2B5EF4-FFF2-40B4-BE49-F238E27FC236}">
              <a16:creationId xmlns:a16="http://schemas.microsoft.com/office/drawing/2014/main" id="{15A172CD-30EF-4E9C-B060-E4E76699C1D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2094971"/>
          <a:ext cx="291845" cy="91440"/>
        </a:xfrm>
        <a:prstGeom prst="rect">
          <a:avLst/>
        </a:prstGeom>
      </xdr:spPr>
    </xdr:pic>
    <xdr:clientData/>
  </xdr:absoluteAnchor>
  <xdr:absoluteAnchor>
    <xdr:pos x="20598813" y="11855703"/>
    <xdr:ext cx="276605" cy="278129"/>
    <xdr:pic>
      <xdr:nvPicPr>
        <xdr:cNvPr id="289" name="image105.png">
          <a:extLst>
            <a:ext uri="{FF2B5EF4-FFF2-40B4-BE49-F238E27FC236}">
              <a16:creationId xmlns:a16="http://schemas.microsoft.com/office/drawing/2014/main" id="{577E2311-5AD1-46C4-BA61-162C952FEFF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1855703"/>
          <a:ext cx="276605" cy="278129"/>
        </a:xfrm>
        <a:prstGeom prst="rect">
          <a:avLst/>
        </a:prstGeom>
      </xdr:spPr>
    </xdr:pic>
    <xdr:clientData/>
  </xdr:absoluteAnchor>
  <xdr:absoluteAnchor>
    <xdr:pos x="20598813" y="12616941"/>
    <xdr:ext cx="276605" cy="276605"/>
    <xdr:pic>
      <xdr:nvPicPr>
        <xdr:cNvPr id="290" name="image106.png">
          <a:extLst>
            <a:ext uri="{FF2B5EF4-FFF2-40B4-BE49-F238E27FC236}">
              <a16:creationId xmlns:a16="http://schemas.microsoft.com/office/drawing/2014/main" id="{4D26827A-9065-4926-AB6D-34B9F83A881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2616941"/>
          <a:ext cx="276605" cy="276605"/>
        </a:xfrm>
        <a:prstGeom prst="rect">
          <a:avLst/>
        </a:prstGeom>
      </xdr:spPr>
    </xdr:pic>
    <xdr:clientData/>
  </xdr:absoluteAnchor>
  <xdr:absoluteAnchor>
    <xdr:pos x="21358528" y="12616941"/>
    <xdr:ext cx="278129" cy="276605"/>
    <xdr:pic>
      <xdr:nvPicPr>
        <xdr:cNvPr id="291" name="image107.png">
          <a:extLst>
            <a:ext uri="{FF2B5EF4-FFF2-40B4-BE49-F238E27FC236}">
              <a16:creationId xmlns:a16="http://schemas.microsoft.com/office/drawing/2014/main" id="{1A916107-67B1-485C-ACC5-B806DB73637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2616941"/>
          <a:ext cx="278129" cy="276605"/>
        </a:xfrm>
        <a:prstGeom prst="rect">
          <a:avLst/>
        </a:prstGeom>
      </xdr:spPr>
    </xdr:pic>
    <xdr:clientData/>
  </xdr:absoluteAnchor>
  <xdr:absoluteAnchor>
    <xdr:pos x="21358528" y="11855703"/>
    <xdr:ext cx="278129" cy="278129"/>
    <xdr:pic>
      <xdr:nvPicPr>
        <xdr:cNvPr id="292" name="image108.png">
          <a:extLst>
            <a:ext uri="{FF2B5EF4-FFF2-40B4-BE49-F238E27FC236}">
              <a16:creationId xmlns:a16="http://schemas.microsoft.com/office/drawing/2014/main" id="{04948A05-99E7-4777-BC35-8D41B1DD34E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1855703"/>
          <a:ext cx="278129" cy="278129"/>
        </a:xfrm>
        <a:prstGeom prst="rect">
          <a:avLst/>
        </a:prstGeom>
      </xdr:spPr>
    </xdr:pic>
    <xdr:clientData/>
  </xdr:absoluteAnchor>
  <xdr:absoluteAnchor>
    <xdr:pos x="21035440" y="12293853"/>
    <xdr:ext cx="164591" cy="164591"/>
    <xdr:pic>
      <xdr:nvPicPr>
        <xdr:cNvPr id="293" name="image126.png">
          <a:extLst>
            <a:ext uri="{FF2B5EF4-FFF2-40B4-BE49-F238E27FC236}">
              <a16:creationId xmlns:a16="http://schemas.microsoft.com/office/drawing/2014/main" id="{651AA2F6-1F67-435D-9A32-F2407F2C868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2293853"/>
          <a:ext cx="164591" cy="164591"/>
        </a:xfrm>
        <a:prstGeom prst="rect">
          <a:avLst/>
        </a:prstGeom>
      </xdr:spPr>
    </xdr:pic>
    <xdr:clientData/>
  </xdr:absoluteAnchor>
  <xdr:absoluteAnchor>
    <xdr:pos x="20943237" y="12094971"/>
    <xdr:ext cx="290321" cy="91440"/>
    <xdr:pic>
      <xdr:nvPicPr>
        <xdr:cNvPr id="294" name="image167.png">
          <a:extLst>
            <a:ext uri="{FF2B5EF4-FFF2-40B4-BE49-F238E27FC236}">
              <a16:creationId xmlns:a16="http://schemas.microsoft.com/office/drawing/2014/main" id="{6FF5ED0C-2BF1-43BA-BF51-979AEFEF479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2094971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22</xdr:row>
      <xdr:rowOff>157824</xdr:rowOff>
    </xdr:from>
    <xdr:ext cx="278129" cy="279653"/>
    <xdr:pic>
      <xdr:nvPicPr>
        <xdr:cNvPr id="295" name="image143.png">
          <a:extLst>
            <a:ext uri="{FF2B5EF4-FFF2-40B4-BE49-F238E27FC236}">
              <a16:creationId xmlns:a16="http://schemas.microsoft.com/office/drawing/2014/main" id="{6B639892-EC24-4276-9C8A-A27B8589D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24</xdr:row>
      <xdr:rowOff>56853</xdr:rowOff>
    </xdr:from>
    <xdr:ext cx="278129" cy="278129"/>
    <xdr:pic>
      <xdr:nvPicPr>
        <xdr:cNvPr id="296" name="image139.png">
          <a:extLst>
            <a:ext uri="{FF2B5EF4-FFF2-40B4-BE49-F238E27FC236}">
              <a16:creationId xmlns:a16="http://schemas.microsoft.com/office/drawing/2014/main" id="{96E547ED-684D-4FAA-9D33-51CE1D8AE10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24</xdr:row>
      <xdr:rowOff>56853</xdr:rowOff>
    </xdr:from>
    <xdr:ext cx="278129" cy="278129"/>
    <xdr:pic>
      <xdr:nvPicPr>
        <xdr:cNvPr id="297" name="image144.png">
          <a:extLst>
            <a:ext uri="{FF2B5EF4-FFF2-40B4-BE49-F238E27FC236}">
              <a16:creationId xmlns:a16="http://schemas.microsoft.com/office/drawing/2014/main" id="{1178CF33-4A58-4F47-B6EF-7E67DD2A90D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3943053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22</xdr:row>
      <xdr:rowOff>157824</xdr:rowOff>
    </xdr:from>
    <xdr:ext cx="278129" cy="279653"/>
    <xdr:pic>
      <xdr:nvPicPr>
        <xdr:cNvPr id="298" name="image141.png">
          <a:extLst>
            <a:ext uri="{FF2B5EF4-FFF2-40B4-BE49-F238E27FC236}">
              <a16:creationId xmlns:a16="http://schemas.microsoft.com/office/drawing/2014/main" id="{B4DF20ED-4A9C-4C8C-A633-BECEF2BAE27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3720174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22</xdr:row>
      <xdr:rowOff>595877</xdr:rowOff>
    </xdr:from>
    <xdr:ext cx="164591" cy="164591"/>
    <xdr:pic>
      <xdr:nvPicPr>
        <xdr:cNvPr id="299" name="image126.png">
          <a:extLst>
            <a:ext uri="{FF2B5EF4-FFF2-40B4-BE49-F238E27FC236}">
              <a16:creationId xmlns:a16="http://schemas.microsoft.com/office/drawing/2014/main" id="{D8A15803-F5D4-48CB-85F4-D8E140E384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3720077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22</xdr:row>
      <xdr:rowOff>397092</xdr:rowOff>
    </xdr:from>
    <xdr:ext cx="290321" cy="91440"/>
    <xdr:pic>
      <xdr:nvPicPr>
        <xdr:cNvPr id="300" name="image148.png">
          <a:extLst>
            <a:ext uri="{FF2B5EF4-FFF2-40B4-BE49-F238E27FC236}">
              <a16:creationId xmlns:a16="http://schemas.microsoft.com/office/drawing/2014/main" id="{F2956247-00B7-4169-821E-21F3EA9244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3721317"/>
          <a:ext cx="290321" cy="91440"/>
        </a:xfrm>
        <a:prstGeom prst="rect">
          <a:avLst/>
        </a:prstGeom>
      </xdr:spPr>
    </xdr:pic>
    <xdr:clientData/>
  </xdr:oneCellAnchor>
  <xdr:absoluteAnchor>
    <xdr:pos x="15623793" y="14126464"/>
    <xdr:ext cx="278129" cy="279653"/>
    <xdr:pic>
      <xdr:nvPicPr>
        <xdr:cNvPr id="301" name="image168.png">
          <a:extLst>
            <a:ext uri="{FF2B5EF4-FFF2-40B4-BE49-F238E27FC236}">
              <a16:creationId xmlns:a16="http://schemas.microsoft.com/office/drawing/2014/main" id="{9BBF0842-F67B-466D-800B-46DC0F16FD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126464"/>
          <a:ext cx="278129" cy="279653"/>
        </a:xfrm>
        <a:prstGeom prst="rect">
          <a:avLst/>
        </a:prstGeom>
      </xdr:spPr>
    </xdr:pic>
    <xdr:clientData/>
  </xdr:absoluteAnchor>
  <xdr:absoluteAnchor>
    <xdr:pos x="16381961" y="14887702"/>
    <xdr:ext cx="279653" cy="278129"/>
    <xdr:pic>
      <xdr:nvPicPr>
        <xdr:cNvPr id="302" name="image149.png">
          <a:extLst>
            <a:ext uri="{FF2B5EF4-FFF2-40B4-BE49-F238E27FC236}">
              <a16:creationId xmlns:a16="http://schemas.microsoft.com/office/drawing/2014/main" id="{18CF5CDC-3A72-4999-BE0C-C8E7955C74FB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887702"/>
          <a:ext cx="279653" cy="278129"/>
        </a:xfrm>
        <a:prstGeom prst="rect">
          <a:avLst/>
        </a:prstGeom>
      </xdr:spPr>
    </xdr:pic>
    <xdr:clientData/>
  </xdr:absoluteAnchor>
  <xdr:absoluteAnchor>
    <xdr:pos x="15623793" y="14887702"/>
    <xdr:ext cx="278129" cy="278129"/>
    <xdr:pic>
      <xdr:nvPicPr>
        <xdr:cNvPr id="303" name="image169.png">
          <a:extLst>
            <a:ext uri="{FF2B5EF4-FFF2-40B4-BE49-F238E27FC236}">
              <a16:creationId xmlns:a16="http://schemas.microsoft.com/office/drawing/2014/main" id="{3B48EF5E-8D13-42AB-9305-A8E0984D913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4887702"/>
          <a:ext cx="278129" cy="278129"/>
        </a:xfrm>
        <a:prstGeom prst="rect">
          <a:avLst/>
        </a:prstGeom>
      </xdr:spPr>
    </xdr:pic>
    <xdr:clientData/>
  </xdr:absoluteAnchor>
  <xdr:absoluteAnchor>
    <xdr:pos x="16381961" y="14126464"/>
    <xdr:ext cx="279653" cy="279653"/>
    <xdr:pic>
      <xdr:nvPicPr>
        <xdr:cNvPr id="304" name="image150.png">
          <a:extLst>
            <a:ext uri="{FF2B5EF4-FFF2-40B4-BE49-F238E27FC236}">
              <a16:creationId xmlns:a16="http://schemas.microsoft.com/office/drawing/2014/main" id="{78C28C63-1C01-48C7-B7CA-D749BC7226F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4126464"/>
          <a:ext cx="279653" cy="279653"/>
        </a:xfrm>
        <a:prstGeom prst="rect">
          <a:avLst/>
        </a:prstGeom>
      </xdr:spPr>
    </xdr:pic>
    <xdr:clientData/>
  </xdr:absoluteAnchor>
  <xdr:absoluteAnchor>
    <xdr:pos x="16059994" y="14564614"/>
    <xdr:ext cx="164591" cy="164591"/>
    <xdr:pic>
      <xdr:nvPicPr>
        <xdr:cNvPr id="305" name="image153.png">
          <a:extLst>
            <a:ext uri="{FF2B5EF4-FFF2-40B4-BE49-F238E27FC236}">
              <a16:creationId xmlns:a16="http://schemas.microsoft.com/office/drawing/2014/main" id="{EBB4CAD3-0E67-412C-9491-88B516E8777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4564614"/>
          <a:ext cx="164591" cy="164591"/>
        </a:xfrm>
        <a:prstGeom prst="rect">
          <a:avLst/>
        </a:prstGeom>
      </xdr:spPr>
    </xdr:pic>
    <xdr:clientData/>
  </xdr:absoluteAnchor>
  <xdr:absoluteAnchor>
    <xdr:pos x="15967792" y="14365732"/>
    <xdr:ext cx="290321" cy="91440"/>
    <xdr:pic>
      <xdr:nvPicPr>
        <xdr:cNvPr id="306" name="image148.png">
          <a:extLst>
            <a:ext uri="{FF2B5EF4-FFF2-40B4-BE49-F238E27FC236}">
              <a16:creationId xmlns:a16="http://schemas.microsoft.com/office/drawing/2014/main" id="{DD240413-58F6-43B1-ABFD-8941BD291E2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4365732"/>
          <a:ext cx="290321" cy="91440"/>
        </a:xfrm>
        <a:prstGeom prst="rect">
          <a:avLst/>
        </a:prstGeom>
      </xdr:spPr>
    </xdr:pic>
    <xdr:clientData/>
  </xdr:absoluteAnchor>
  <xdr:absoluteAnchor>
    <xdr:pos x="18110758" y="14126464"/>
    <xdr:ext cx="276605" cy="279653"/>
    <xdr:pic>
      <xdr:nvPicPr>
        <xdr:cNvPr id="307" name="image170.png">
          <a:extLst>
            <a:ext uri="{FF2B5EF4-FFF2-40B4-BE49-F238E27FC236}">
              <a16:creationId xmlns:a16="http://schemas.microsoft.com/office/drawing/2014/main" id="{F2074B4B-5772-4647-B6EE-BCDDD7DC10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126464"/>
          <a:ext cx="276605" cy="279653"/>
        </a:xfrm>
        <a:prstGeom prst="rect">
          <a:avLst/>
        </a:prstGeom>
      </xdr:spPr>
    </xdr:pic>
    <xdr:clientData/>
  </xdr:absoluteAnchor>
  <xdr:absoluteAnchor>
    <xdr:pos x="18110758" y="14887702"/>
    <xdr:ext cx="276605" cy="278129"/>
    <xdr:pic>
      <xdr:nvPicPr>
        <xdr:cNvPr id="308" name="image140.png">
          <a:extLst>
            <a:ext uri="{FF2B5EF4-FFF2-40B4-BE49-F238E27FC236}">
              <a16:creationId xmlns:a16="http://schemas.microsoft.com/office/drawing/2014/main" id="{6D4EE665-1D8E-476E-88BC-7A7481C4E076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110758" y="14887702"/>
          <a:ext cx="276605" cy="278129"/>
        </a:xfrm>
        <a:prstGeom prst="rect">
          <a:avLst/>
        </a:prstGeom>
      </xdr:spPr>
    </xdr:pic>
    <xdr:clientData/>
  </xdr:absoluteAnchor>
  <xdr:absoluteAnchor>
    <xdr:pos x="18869257" y="14887702"/>
    <xdr:ext cx="279653" cy="278129"/>
    <xdr:pic>
      <xdr:nvPicPr>
        <xdr:cNvPr id="309" name="image171.png">
          <a:extLst>
            <a:ext uri="{FF2B5EF4-FFF2-40B4-BE49-F238E27FC236}">
              <a16:creationId xmlns:a16="http://schemas.microsoft.com/office/drawing/2014/main" id="{EB83698B-9F41-4DF6-8988-F9196AAC3A1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6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887702"/>
          <a:ext cx="279653" cy="278129"/>
        </a:xfrm>
        <a:prstGeom prst="rect">
          <a:avLst/>
        </a:prstGeom>
      </xdr:spPr>
    </xdr:pic>
    <xdr:clientData/>
  </xdr:absoluteAnchor>
  <xdr:absoluteAnchor>
    <xdr:pos x="18869257" y="14126464"/>
    <xdr:ext cx="279653" cy="279653"/>
    <xdr:pic>
      <xdr:nvPicPr>
        <xdr:cNvPr id="310" name="image172.png">
          <a:extLst>
            <a:ext uri="{FF2B5EF4-FFF2-40B4-BE49-F238E27FC236}">
              <a16:creationId xmlns:a16="http://schemas.microsoft.com/office/drawing/2014/main" id="{FE44975E-0008-424D-B6E0-F0C0A6B1D3E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869257" y="14126464"/>
          <a:ext cx="279653" cy="279653"/>
        </a:xfrm>
        <a:prstGeom prst="rect">
          <a:avLst/>
        </a:prstGeom>
      </xdr:spPr>
    </xdr:pic>
    <xdr:clientData/>
  </xdr:absoluteAnchor>
  <xdr:absoluteAnchor>
    <xdr:pos x="18545892" y="14564614"/>
    <xdr:ext cx="164591" cy="164591"/>
    <xdr:pic>
      <xdr:nvPicPr>
        <xdr:cNvPr id="311" name="image153.png">
          <a:extLst>
            <a:ext uri="{FF2B5EF4-FFF2-40B4-BE49-F238E27FC236}">
              <a16:creationId xmlns:a16="http://schemas.microsoft.com/office/drawing/2014/main" id="{FCE3C29B-EA8D-4899-8988-03F35DF6D6D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545892" y="14564614"/>
          <a:ext cx="164591" cy="164591"/>
        </a:xfrm>
        <a:prstGeom prst="rect">
          <a:avLst/>
        </a:prstGeom>
      </xdr:spPr>
    </xdr:pic>
    <xdr:clientData/>
  </xdr:absoluteAnchor>
  <xdr:absoluteAnchor>
    <xdr:pos x="18453690" y="14365732"/>
    <xdr:ext cx="291845" cy="91440"/>
    <xdr:pic>
      <xdr:nvPicPr>
        <xdr:cNvPr id="312" name="image142.png">
          <a:extLst>
            <a:ext uri="{FF2B5EF4-FFF2-40B4-BE49-F238E27FC236}">
              <a16:creationId xmlns:a16="http://schemas.microsoft.com/office/drawing/2014/main" id="{4E98DE8F-B30A-4CC7-96ED-3BECD29A285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8453690" y="14365732"/>
          <a:ext cx="291845" cy="91440"/>
        </a:xfrm>
        <a:prstGeom prst="rect">
          <a:avLst/>
        </a:prstGeom>
      </xdr:spPr>
    </xdr:pic>
    <xdr:clientData/>
  </xdr:absoluteAnchor>
  <xdr:absoluteAnchor>
    <xdr:pos x="20598813" y="14126464"/>
    <xdr:ext cx="276605" cy="279653"/>
    <xdr:pic>
      <xdr:nvPicPr>
        <xdr:cNvPr id="313" name="image138.png">
          <a:extLst>
            <a:ext uri="{FF2B5EF4-FFF2-40B4-BE49-F238E27FC236}">
              <a16:creationId xmlns:a16="http://schemas.microsoft.com/office/drawing/2014/main" id="{22312BD6-CAC0-421C-907B-EACD47031EA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126464"/>
          <a:ext cx="276605" cy="279653"/>
        </a:xfrm>
        <a:prstGeom prst="rect">
          <a:avLst/>
        </a:prstGeom>
      </xdr:spPr>
    </xdr:pic>
    <xdr:clientData/>
  </xdr:absoluteAnchor>
  <xdr:absoluteAnchor>
    <xdr:pos x="21358528" y="14887702"/>
    <xdr:ext cx="278129" cy="278129"/>
    <xdr:pic>
      <xdr:nvPicPr>
        <xdr:cNvPr id="314" name="image139.png">
          <a:extLst>
            <a:ext uri="{FF2B5EF4-FFF2-40B4-BE49-F238E27FC236}">
              <a16:creationId xmlns:a16="http://schemas.microsoft.com/office/drawing/2014/main" id="{1B08D30C-90FD-4CE0-9CA0-E7B90DAEE81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887702"/>
          <a:ext cx="278129" cy="278129"/>
        </a:xfrm>
        <a:prstGeom prst="rect">
          <a:avLst/>
        </a:prstGeom>
      </xdr:spPr>
    </xdr:pic>
    <xdr:clientData/>
  </xdr:absoluteAnchor>
  <xdr:absoluteAnchor>
    <xdr:pos x="20598813" y="14887702"/>
    <xdr:ext cx="276605" cy="278129"/>
    <xdr:pic>
      <xdr:nvPicPr>
        <xdr:cNvPr id="315" name="image140.png">
          <a:extLst>
            <a:ext uri="{FF2B5EF4-FFF2-40B4-BE49-F238E27FC236}">
              <a16:creationId xmlns:a16="http://schemas.microsoft.com/office/drawing/2014/main" id="{1BE7E0C4-E145-42FF-84DC-BBF6F3EC726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598813" y="14887702"/>
          <a:ext cx="276605" cy="278129"/>
        </a:xfrm>
        <a:prstGeom prst="rect">
          <a:avLst/>
        </a:prstGeom>
      </xdr:spPr>
    </xdr:pic>
    <xdr:clientData/>
  </xdr:absoluteAnchor>
  <xdr:absoluteAnchor>
    <xdr:pos x="21358528" y="14126464"/>
    <xdr:ext cx="278129" cy="279653"/>
    <xdr:pic>
      <xdr:nvPicPr>
        <xdr:cNvPr id="316" name="image141.png">
          <a:extLst>
            <a:ext uri="{FF2B5EF4-FFF2-40B4-BE49-F238E27FC236}">
              <a16:creationId xmlns:a16="http://schemas.microsoft.com/office/drawing/2014/main" id="{5CB885AD-865B-4EA1-A0B6-D5CA85FC752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358528" y="14126464"/>
          <a:ext cx="278129" cy="279653"/>
        </a:xfrm>
        <a:prstGeom prst="rect">
          <a:avLst/>
        </a:prstGeom>
      </xdr:spPr>
    </xdr:pic>
    <xdr:clientData/>
  </xdr:absoluteAnchor>
  <xdr:absoluteAnchor>
    <xdr:pos x="21035440" y="14564614"/>
    <xdr:ext cx="164591" cy="164591"/>
    <xdr:pic>
      <xdr:nvPicPr>
        <xdr:cNvPr id="317" name="image126.png">
          <a:extLst>
            <a:ext uri="{FF2B5EF4-FFF2-40B4-BE49-F238E27FC236}">
              <a16:creationId xmlns:a16="http://schemas.microsoft.com/office/drawing/2014/main" id="{50BC144A-FF60-41A6-A9ED-77978FFAE8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1035440" y="14564614"/>
          <a:ext cx="164591" cy="164591"/>
        </a:xfrm>
        <a:prstGeom prst="rect">
          <a:avLst/>
        </a:prstGeom>
      </xdr:spPr>
    </xdr:pic>
    <xdr:clientData/>
  </xdr:absoluteAnchor>
  <xdr:absoluteAnchor>
    <xdr:pos x="20943237" y="14365732"/>
    <xdr:ext cx="290321" cy="91440"/>
    <xdr:pic>
      <xdr:nvPicPr>
        <xdr:cNvPr id="318" name="image173.png">
          <a:extLst>
            <a:ext uri="{FF2B5EF4-FFF2-40B4-BE49-F238E27FC236}">
              <a16:creationId xmlns:a16="http://schemas.microsoft.com/office/drawing/2014/main" id="{7C166D7B-7F2B-47D4-A795-51945F04677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20943237" y="14365732"/>
          <a:ext cx="290321" cy="91440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28</xdr:row>
      <xdr:rowOff>95721</xdr:rowOff>
    </xdr:from>
    <xdr:ext cx="278129" cy="278129"/>
    <xdr:pic>
      <xdr:nvPicPr>
        <xdr:cNvPr id="319" name="image174.png">
          <a:extLst>
            <a:ext uri="{FF2B5EF4-FFF2-40B4-BE49-F238E27FC236}">
              <a16:creationId xmlns:a16="http://schemas.microsoft.com/office/drawing/2014/main" id="{CECFC172-3CF2-44EC-9E15-D07C4BB6DF88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2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26</xdr:row>
      <xdr:rowOff>157824</xdr:rowOff>
    </xdr:from>
    <xdr:ext cx="278129" cy="278129"/>
    <xdr:pic>
      <xdr:nvPicPr>
        <xdr:cNvPr id="320" name="image175.png">
          <a:extLst>
            <a:ext uri="{FF2B5EF4-FFF2-40B4-BE49-F238E27FC236}">
              <a16:creationId xmlns:a16="http://schemas.microsoft.com/office/drawing/2014/main" id="{2624A1EE-BD30-44B8-A2AE-1747343223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28</xdr:row>
      <xdr:rowOff>95721</xdr:rowOff>
    </xdr:from>
    <xdr:ext cx="278129" cy="278129"/>
    <xdr:pic>
      <xdr:nvPicPr>
        <xdr:cNvPr id="321" name="image139.png">
          <a:extLst>
            <a:ext uri="{FF2B5EF4-FFF2-40B4-BE49-F238E27FC236}">
              <a16:creationId xmlns:a16="http://schemas.microsoft.com/office/drawing/2014/main" id="{E338EB86-CF17-4A48-AE25-DCB5F80593A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629621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26</xdr:row>
      <xdr:rowOff>157824</xdr:rowOff>
    </xdr:from>
    <xdr:ext cx="278129" cy="278129"/>
    <xdr:pic>
      <xdr:nvPicPr>
        <xdr:cNvPr id="322" name="image176.png">
          <a:extLst>
            <a:ext uri="{FF2B5EF4-FFF2-40B4-BE49-F238E27FC236}">
              <a16:creationId xmlns:a16="http://schemas.microsoft.com/office/drawing/2014/main" id="{E94BA893-23E0-4114-9A22-AF7D1C076F4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4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4367874"/>
          <a:ext cx="278129" cy="278129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26</xdr:row>
      <xdr:rowOff>593845</xdr:rowOff>
    </xdr:from>
    <xdr:ext cx="164591" cy="164591"/>
    <xdr:pic>
      <xdr:nvPicPr>
        <xdr:cNvPr id="323" name="image109.png">
          <a:extLst>
            <a:ext uri="{FF2B5EF4-FFF2-40B4-BE49-F238E27FC236}">
              <a16:creationId xmlns:a16="http://schemas.microsoft.com/office/drawing/2014/main" id="{A5EBE1C2-AEE7-47D0-B56C-F2ED93E23A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4375270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26</xdr:row>
      <xdr:rowOff>397093</xdr:rowOff>
    </xdr:from>
    <xdr:ext cx="290321" cy="89916"/>
    <xdr:pic>
      <xdr:nvPicPr>
        <xdr:cNvPr id="324" name="image115.png">
          <a:extLst>
            <a:ext uri="{FF2B5EF4-FFF2-40B4-BE49-F238E27FC236}">
              <a16:creationId xmlns:a16="http://schemas.microsoft.com/office/drawing/2014/main" id="{A4AAF58A-97A5-4834-9195-056ADBD41B9E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4369018"/>
          <a:ext cx="290321" cy="89916"/>
        </a:xfrm>
        <a:prstGeom prst="rect">
          <a:avLst/>
        </a:prstGeom>
      </xdr:spPr>
    </xdr:pic>
    <xdr:clientData/>
  </xdr:oneCellAnchor>
  <xdr:absoluteAnchor>
    <xdr:pos x="15623793" y="17158462"/>
    <xdr:ext cx="278129" cy="278129"/>
    <xdr:pic>
      <xdr:nvPicPr>
        <xdr:cNvPr id="325" name="image177.png">
          <a:extLst>
            <a:ext uri="{FF2B5EF4-FFF2-40B4-BE49-F238E27FC236}">
              <a16:creationId xmlns:a16="http://schemas.microsoft.com/office/drawing/2014/main" id="{CF65A2CF-6304-4F28-A945-FC8E2C4F43F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7158462"/>
          <a:ext cx="278129" cy="278129"/>
        </a:xfrm>
        <a:prstGeom prst="rect">
          <a:avLst/>
        </a:prstGeom>
      </xdr:spPr>
    </xdr:pic>
    <xdr:clientData/>
  </xdr:absoluteAnchor>
  <xdr:absoluteAnchor>
    <xdr:pos x="15623793" y="16398747"/>
    <xdr:ext cx="278129" cy="278129"/>
    <xdr:pic>
      <xdr:nvPicPr>
        <xdr:cNvPr id="326" name="image178.png">
          <a:extLst>
            <a:ext uri="{FF2B5EF4-FFF2-40B4-BE49-F238E27FC236}">
              <a16:creationId xmlns:a16="http://schemas.microsoft.com/office/drawing/2014/main" id="{81626F8E-E214-4DBF-84B0-87EF569803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16398747"/>
          <a:ext cx="278129" cy="278129"/>
        </a:xfrm>
        <a:prstGeom prst="rect">
          <a:avLst/>
        </a:prstGeom>
      </xdr:spPr>
    </xdr:pic>
    <xdr:clientData/>
  </xdr:absoluteAnchor>
  <xdr:absoluteAnchor>
    <xdr:pos x="16381961" y="17158462"/>
    <xdr:ext cx="279653" cy="278129"/>
    <xdr:pic>
      <xdr:nvPicPr>
        <xdr:cNvPr id="327" name="image179.png">
          <a:extLst>
            <a:ext uri="{FF2B5EF4-FFF2-40B4-BE49-F238E27FC236}">
              <a16:creationId xmlns:a16="http://schemas.microsoft.com/office/drawing/2014/main" id="{BAA5A36C-5F78-4B85-87FF-2F70906EE8B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7158462"/>
          <a:ext cx="279653" cy="278129"/>
        </a:xfrm>
        <a:prstGeom prst="rect">
          <a:avLst/>
        </a:prstGeom>
      </xdr:spPr>
    </xdr:pic>
    <xdr:clientData/>
  </xdr:absoluteAnchor>
  <xdr:absoluteAnchor>
    <xdr:pos x="16381961" y="16398747"/>
    <xdr:ext cx="279653" cy="278129"/>
    <xdr:pic>
      <xdr:nvPicPr>
        <xdr:cNvPr id="328" name="image180.png">
          <a:extLst>
            <a:ext uri="{FF2B5EF4-FFF2-40B4-BE49-F238E27FC236}">
              <a16:creationId xmlns:a16="http://schemas.microsoft.com/office/drawing/2014/main" id="{D4AD501E-C8FD-41B1-A315-8FF4AA8930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16398747"/>
          <a:ext cx="279653" cy="278129"/>
        </a:xfrm>
        <a:prstGeom prst="rect">
          <a:avLst/>
        </a:prstGeom>
      </xdr:spPr>
    </xdr:pic>
    <xdr:clientData/>
  </xdr:absoluteAnchor>
  <xdr:absoluteAnchor>
    <xdr:pos x="16059994" y="16835373"/>
    <xdr:ext cx="164591" cy="164591"/>
    <xdr:pic>
      <xdr:nvPicPr>
        <xdr:cNvPr id="329" name="image117.png">
          <a:extLst>
            <a:ext uri="{FF2B5EF4-FFF2-40B4-BE49-F238E27FC236}">
              <a16:creationId xmlns:a16="http://schemas.microsoft.com/office/drawing/2014/main" id="{412FDE90-2505-4A5E-AA08-10ABB2885F8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16835373"/>
          <a:ext cx="164591" cy="164591"/>
        </a:xfrm>
        <a:prstGeom prst="rect">
          <a:avLst/>
        </a:prstGeom>
      </xdr:spPr>
    </xdr:pic>
    <xdr:clientData/>
  </xdr:absoluteAnchor>
  <xdr:absoluteAnchor>
    <xdr:pos x="15967792" y="16638015"/>
    <xdr:ext cx="290321" cy="89916"/>
    <xdr:pic>
      <xdr:nvPicPr>
        <xdr:cNvPr id="330" name="image115.png">
          <a:extLst>
            <a:ext uri="{FF2B5EF4-FFF2-40B4-BE49-F238E27FC236}">
              <a16:creationId xmlns:a16="http://schemas.microsoft.com/office/drawing/2014/main" id="{8E5D470F-22A2-4F97-8F0F-501DE0B5893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16638015"/>
          <a:ext cx="290321" cy="89916"/>
        </a:xfrm>
        <a:prstGeom prst="rect">
          <a:avLst/>
        </a:prstGeom>
      </xdr:spPr>
    </xdr:pic>
    <xdr:clientData/>
  </xdr:absoluteAnchor>
  <xdr:oneCellAnchor>
    <xdr:from>
      <xdr:col>15</xdr:col>
      <xdr:colOff>703326</xdr:colOff>
      <xdr:row>8</xdr:row>
      <xdr:rowOff>149055</xdr:rowOff>
    </xdr:from>
    <xdr:ext cx="278129" cy="279653"/>
    <xdr:pic>
      <xdr:nvPicPr>
        <xdr:cNvPr id="331" name="image118.png">
          <a:extLst>
            <a:ext uri="{FF2B5EF4-FFF2-40B4-BE49-F238E27FC236}">
              <a16:creationId xmlns:a16="http://schemas.microsoft.com/office/drawing/2014/main" id="{674782C2-A68D-4337-B4FC-5E60CD0CB71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6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11</xdr:row>
      <xdr:rowOff>56853</xdr:rowOff>
    </xdr:from>
    <xdr:ext cx="278129" cy="276605"/>
    <xdr:pic>
      <xdr:nvPicPr>
        <xdr:cNvPr id="332" name="image107.png">
          <a:extLst>
            <a:ext uri="{FF2B5EF4-FFF2-40B4-BE49-F238E27FC236}">
              <a16:creationId xmlns:a16="http://schemas.microsoft.com/office/drawing/2014/main" id="{3B0A6E05-B509-4307-A98A-4E67429561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703326</xdr:colOff>
      <xdr:row>11</xdr:row>
      <xdr:rowOff>56853</xdr:rowOff>
    </xdr:from>
    <xdr:ext cx="278129" cy="276605"/>
    <xdr:pic>
      <xdr:nvPicPr>
        <xdr:cNvPr id="333" name="image112.png">
          <a:extLst>
            <a:ext uri="{FF2B5EF4-FFF2-40B4-BE49-F238E27FC236}">
              <a16:creationId xmlns:a16="http://schemas.microsoft.com/office/drawing/2014/main" id="{2D7D7EF3-F928-4394-97A2-E6F4A1EEF2A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2876" y="1838028"/>
          <a:ext cx="278129" cy="276605"/>
        </a:xfrm>
        <a:prstGeom prst="rect">
          <a:avLst/>
        </a:prstGeom>
      </xdr:spPr>
    </xdr:pic>
    <xdr:clientData/>
  </xdr:oneCellAnchor>
  <xdr:oneCellAnchor>
    <xdr:from>
      <xdr:col>15</xdr:col>
      <xdr:colOff>1463040</xdr:colOff>
      <xdr:row>8</xdr:row>
      <xdr:rowOff>149055</xdr:rowOff>
    </xdr:from>
    <xdr:ext cx="278129" cy="279653"/>
    <xdr:pic>
      <xdr:nvPicPr>
        <xdr:cNvPr id="334" name="image181.png">
          <a:extLst>
            <a:ext uri="{FF2B5EF4-FFF2-40B4-BE49-F238E27FC236}">
              <a16:creationId xmlns:a16="http://schemas.microsoft.com/office/drawing/2014/main" id="{A6715225-4063-4F24-9974-71AD3E2308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79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0590" y="1444455"/>
          <a:ext cx="278129" cy="279653"/>
        </a:xfrm>
        <a:prstGeom prst="rect">
          <a:avLst/>
        </a:prstGeom>
      </xdr:spPr>
    </xdr:pic>
    <xdr:clientData/>
  </xdr:oneCellAnchor>
  <xdr:oneCellAnchor>
    <xdr:from>
      <xdr:col>15</xdr:col>
      <xdr:colOff>1139951</xdr:colOff>
      <xdr:row>10</xdr:row>
      <xdr:rowOff>56762</xdr:rowOff>
    </xdr:from>
    <xdr:ext cx="164591" cy="164591"/>
    <xdr:pic>
      <xdr:nvPicPr>
        <xdr:cNvPr id="335" name="image109.png">
          <a:extLst>
            <a:ext uri="{FF2B5EF4-FFF2-40B4-BE49-F238E27FC236}">
              <a16:creationId xmlns:a16="http://schemas.microsoft.com/office/drawing/2014/main" id="{30EF3863-85FF-47B0-9814-14C9964F861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7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1351" y="1676012"/>
          <a:ext cx="164591" cy="164591"/>
        </a:xfrm>
        <a:prstGeom prst="rect">
          <a:avLst/>
        </a:prstGeom>
      </xdr:spPr>
    </xdr:pic>
    <xdr:clientData/>
  </xdr:oneCellAnchor>
  <xdr:oneCellAnchor>
    <xdr:from>
      <xdr:col>15</xdr:col>
      <xdr:colOff>1047750</xdr:colOff>
      <xdr:row>8</xdr:row>
      <xdr:rowOff>387840</xdr:rowOff>
    </xdr:from>
    <xdr:ext cx="290321" cy="91440"/>
    <xdr:pic>
      <xdr:nvPicPr>
        <xdr:cNvPr id="336" name="image182.png">
          <a:extLst>
            <a:ext uri="{FF2B5EF4-FFF2-40B4-BE49-F238E27FC236}">
              <a16:creationId xmlns:a16="http://schemas.microsoft.com/office/drawing/2014/main" id="{72758F5A-473F-4B70-98DC-B577BD2A0C4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8534400" y="1454640"/>
          <a:ext cx="290321" cy="91440"/>
        </a:xfrm>
        <a:prstGeom prst="rect">
          <a:avLst/>
        </a:prstGeom>
      </xdr:spPr>
    </xdr:pic>
    <xdr:clientData/>
  </xdr:oneCellAnchor>
  <xdr:absoluteAnchor>
    <xdr:pos x="15623793" y="4429251"/>
    <xdr:ext cx="278129" cy="279653"/>
    <xdr:pic>
      <xdr:nvPicPr>
        <xdr:cNvPr id="337" name="image183.png">
          <a:extLst>
            <a:ext uri="{FF2B5EF4-FFF2-40B4-BE49-F238E27FC236}">
              <a16:creationId xmlns:a16="http://schemas.microsoft.com/office/drawing/2014/main" id="{234A3F44-AD9C-4146-B65F-6D8ECA4C836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4429251"/>
          <a:ext cx="278129" cy="279653"/>
        </a:xfrm>
        <a:prstGeom prst="rect">
          <a:avLst/>
        </a:prstGeom>
      </xdr:spPr>
    </xdr:pic>
    <xdr:clientData/>
  </xdr:absoluteAnchor>
  <xdr:absoluteAnchor>
    <xdr:pos x="16381961" y="5190489"/>
    <xdr:ext cx="279653" cy="276605"/>
    <xdr:pic>
      <xdr:nvPicPr>
        <xdr:cNvPr id="338" name="image122.png">
          <a:extLst>
            <a:ext uri="{FF2B5EF4-FFF2-40B4-BE49-F238E27FC236}">
              <a16:creationId xmlns:a16="http://schemas.microsoft.com/office/drawing/2014/main" id="{3BB42532-D7C7-4EC6-80F2-61D0E5BAECC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0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5190489"/>
          <a:ext cx="279653" cy="276605"/>
        </a:xfrm>
        <a:prstGeom prst="rect">
          <a:avLst/>
        </a:prstGeom>
      </xdr:spPr>
    </xdr:pic>
    <xdr:clientData/>
  </xdr:absoluteAnchor>
  <xdr:absoluteAnchor>
    <xdr:pos x="15623793" y="5190489"/>
    <xdr:ext cx="278129" cy="276605"/>
    <xdr:pic>
      <xdr:nvPicPr>
        <xdr:cNvPr id="339" name="image184.png">
          <a:extLst>
            <a:ext uri="{FF2B5EF4-FFF2-40B4-BE49-F238E27FC236}">
              <a16:creationId xmlns:a16="http://schemas.microsoft.com/office/drawing/2014/main" id="{6FAE872D-1890-4340-9B4C-7A1C1C358E03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8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623793" y="5190489"/>
          <a:ext cx="278129" cy="276605"/>
        </a:xfrm>
        <a:prstGeom prst="rect">
          <a:avLst/>
        </a:prstGeom>
      </xdr:spPr>
    </xdr:pic>
    <xdr:clientData/>
  </xdr:absoluteAnchor>
  <xdr:absoluteAnchor>
    <xdr:pos x="16381961" y="4429251"/>
    <xdr:ext cx="279653" cy="279653"/>
    <xdr:pic>
      <xdr:nvPicPr>
        <xdr:cNvPr id="340" name="image123.png">
          <a:extLst>
            <a:ext uri="{FF2B5EF4-FFF2-40B4-BE49-F238E27FC236}">
              <a16:creationId xmlns:a16="http://schemas.microsoft.com/office/drawing/2014/main" id="{A96935BA-EF39-4646-8E19-5A882F74B90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381961" y="4429251"/>
          <a:ext cx="279653" cy="279653"/>
        </a:xfrm>
        <a:prstGeom prst="rect">
          <a:avLst/>
        </a:prstGeom>
      </xdr:spPr>
    </xdr:pic>
    <xdr:clientData/>
  </xdr:absoluteAnchor>
  <xdr:absoluteAnchor>
    <xdr:pos x="16059994" y="4867401"/>
    <xdr:ext cx="164591" cy="164591"/>
    <xdr:pic>
      <xdr:nvPicPr>
        <xdr:cNvPr id="341" name="image117.png">
          <a:extLst>
            <a:ext uri="{FF2B5EF4-FFF2-40B4-BE49-F238E27FC236}">
              <a16:creationId xmlns:a16="http://schemas.microsoft.com/office/drawing/2014/main" id="{8E82EB0A-0F75-429F-B9C2-ACC0256DB88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5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6059994" y="4867401"/>
          <a:ext cx="164591" cy="164591"/>
        </a:xfrm>
        <a:prstGeom prst="rect">
          <a:avLst/>
        </a:prstGeom>
      </xdr:spPr>
    </xdr:pic>
    <xdr:clientData/>
  </xdr:absoluteAnchor>
  <xdr:absoluteAnchor>
    <xdr:pos x="15967792" y="4668519"/>
    <xdr:ext cx="290321" cy="91440"/>
    <xdr:pic>
      <xdr:nvPicPr>
        <xdr:cNvPr id="342" name="image182.png">
          <a:extLst>
            <a:ext uri="{FF2B5EF4-FFF2-40B4-BE49-F238E27FC236}">
              <a16:creationId xmlns:a16="http://schemas.microsoft.com/office/drawing/2014/main" id="{92B8E154-F124-4BE3-9B5A-0CE6CE841D24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8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5967792" y="4668519"/>
          <a:ext cx="290321" cy="91440"/>
        </a:xfrm>
        <a:prstGeom prst="rect">
          <a:avLst/>
        </a:prstGeom>
      </xdr:spPr>
    </xdr:pic>
    <xdr:clientData/>
  </xdr:absoluteAnchor>
</xdr:wsDr>
</file>

<file path=xl/drawings/drawing2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0</xdr:row>
      <xdr:rowOff>34637</xdr:rowOff>
    </xdr:from>
    <xdr:to>
      <xdr:col>26</xdr:col>
      <xdr:colOff>34637</xdr:colOff>
      <xdr:row>53</xdr:row>
      <xdr:rowOff>69273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78F3520-B3F7-451F-AAB4-F459CD7C2A6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34637"/>
          <a:ext cx="15794182" cy="10131136"/>
        </a:xfrm>
        <a:prstGeom prst="rect">
          <a:avLst/>
        </a:prstGeom>
      </xdr:spPr>
    </xdr:pic>
    <xdr:clientData/>
  </xdr:twoCellAnchor>
</xdr:wsDr>
</file>

<file path=xl/drawings/drawing3.xml><?xml version="1.0" encoding="utf-8"?>
<xdr:wsDr xmlns:xdr="http://schemas.openxmlformats.org/drawingml/2006/spreadsheetDrawing" xmlns:a="http://schemas.openxmlformats.org/drawingml/2006/main">
  <xdr:twoCellAnchor>
    <xdr:from>
      <xdr:col>6</xdr:col>
      <xdr:colOff>61912</xdr:colOff>
      <xdr:row>2</xdr:row>
      <xdr:rowOff>185737</xdr:rowOff>
    </xdr:from>
    <xdr:to>
      <xdr:col>16</xdr:col>
      <xdr:colOff>484910</xdr:colOff>
      <xdr:row>16</xdr:row>
      <xdr:rowOff>0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E141CA3C-8F72-48C9-A87F-68DD4409F67C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4.xml><?xml version="1.0" encoding="utf-8"?>
<xdr:wsDr xmlns:xdr="http://schemas.openxmlformats.org/drawingml/2006/spreadsheetDrawing" xmlns:a="http://schemas.openxmlformats.org/drawingml/2006/main">
  <xdr:twoCellAnchor>
    <xdr:from>
      <xdr:col>8</xdr:col>
      <xdr:colOff>61912</xdr:colOff>
      <xdr:row>2</xdr:row>
      <xdr:rowOff>185737</xdr:rowOff>
    </xdr:from>
    <xdr:to>
      <xdr:col>18</xdr:col>
      <xdr:colOff>484910</xdr:colOff>
      <xdr:row>29</xdr:row>
      <xdr:rowOff>138545</xdr:rowOff>
    </xdr:to>
    <xdr:graphicFrame macro="">
      <xdr:nvGraphicFramePr>
        <xdr:cNvPr id="10" name="Gráfico 9">
          <a:extLst>
            <a:ext uri="{FF2B5EF4-FFF2-40B4-BE49-F238E27FC236}">
              <a16:creationId xmlns:a16="http://schemas.microsoft.com/office/drawing/2014/main" id="{6A4E1A54-A28F-4595-80F0-D4E08749D93B}"/>
            </a:ext>
          </a:extLst>
        </xdr:cNvPr>
        <xdr:cNvGraphicFramePr/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</xdr:wsDr>
</file>

<file path=xl/drawings/drawing5.xml><?xml version="1.0" encoding="utf-8"?>
<xdr:wsDr xmlns:xdr="http://schemas.openxmlformats.org/drawingml/2006/spreadsheetDrawing" xmlns:a="http://schemas.openxmlformats.org/drawingml/2006/main">
  <xdr:twoCellAnchor>
    <xdr:from>
      <xdr:col>2</xdr:col>
      <xdr:colOff>2047876</xdr:colOff>
      <xdr:row>21</xdr:row>
      <xdr:rowOff>40218</xdr:rowOff>
    </xdr:from>
    <xdr:to>
      <xdr:col>16</xdr:col>
      <xdr:colOff>54064</xdr:colOff>
      <xdr:row>36</xdr:row>
      <xdr:rowOff>112026</xdr:rowOff>
    </xdr:to>
    <xdr:graphicFrame macro="">
      <xdr:nvGraphicFramePr>
        <xdr:cNvPr id="2" name="Gráfico 1">
          <a:extLst>
            <a:ext uri="{FF2B5EF4-FFF2-40B4-BE49-F238E27FC236}">
              <a16:creationId xmlns:a16="http://schemas.microsoft.com/office/drawing/2014/main" id="{1000BFAD-24B8-4ED9-A470-FFEA13E64F13}"/>
            </a:ext>
          </a:extLst>
        </xdr:cNvPr>
        <xdr:cNvGraphicFramePr>
          <a:graphicFrameLocks/>
        </xdr:cNvGraphicFramePr>
      </xdr:nvGraphicFramePr>
      <xdr:xfrm>
        <a:off x="0" y="0"/>
        <a:ext cx="0" cy="0"/>
      </xdr:xfrm>
      <a:graphic>
        <a:graphicData uri="http://schemas.openxmlformats.org/drawingml/2006/chart">
          <c:chart xmlns:c="http://schemas.openxmlformats.org/drawingml/2006/chart" xmlns:r="http://schemas.openxmlformats.org/officeDocument/2006/relationships" r:id="rId1"/>
        </a:graphicData>
      </a:graphic>
    </xdr:graphicFrame>
    <xdr:clientData/>
  </xdr:twoCellAnchor>
  <xdr:twoCellAnchor>
    <xdr:from>
      <xdr:col>1</xdr:col>
      <xdr:colOff>172431</xdr:colOff>
      <xdr:row>31</xdr:row>
      <xdr:rowOff>57817</xdr:rowOff>
    </xdr:from>
    <xdr:to>
      <xdr:col>2</xdr:col>
      <xdr:colOff>1857375</xdr:colOff>
      <xdr:row>35</xdr:row>
      <xdr:rowOff>84267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FD61623B-DD5B-4B18-9B0B-7B4446B74DF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782031" y="5953792"/>
          <a:ext cx="2123094" cy="788450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  <xdr:twoCellAnchor>
    <xdr:from>
      <xdr:col>2</xdr:col>
      <xdr:colOff>299084</xdr:colOff>
      <xdr:row>23</xdr:row>
      <xdr:rowOff>60035</xdr:rowOff>
    </xdr:from>
    <xdr:to>
      <xdr:col>2</xdr:col>
      <xdr:colOff>1442084</xdr:colOff>
      <xdr:row>27</xdr:row>
      <xdr:rowOff>63471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51CD1F3F-7CDD-4F87-AE0F-2CD5BFB96A6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346834" y="4432010"/>
          <a:ext cx="1143000" cy="765436"/>
        </a:xfrm>
        <a:prstGeom prst="rect">
          <a:avLst/>
        </a:prstGeom>
        <a:ln>
          <a:noFill/>
        </a:ln>
        <a:effectLst>
          <a:outerShdw blurRad="190500" algn="tl" rotWithShape="0">
            <a:srgbClr val="000000">
              <a:alpha val="70000"/>
            </a:srgbClr>
          </a:outerShdw>
        </a:effectLst>
      </xdr:spPr>
    </xdr:pic>
    <xdr:clientData/>
  </xdr:twoCellAnchor>
</xdr:wsDr>
</file>

<file path=xl/drawings/drawing6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1</xdr:colOff>
      <xdr:row>0</xdr:row>
      <xdr:rowOff>0</xdr:rowOff>
    </xdr:from>
    <xdr:to>
      <xdr:col>1</xdr:col>
      <xdr:colOff>10242</xdr:colOff>
      <xdr:row>2</xdr:row>
      <xdr:rowOff>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093277C9-1272-84CA-FA8A-2451DC10890A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1" y="0"/>
          <a:ext cx="1239273" cy="389194"/>
        </a:xfrm>
        <a:prstGeom prst="rect">
          <a:avLst/>
        </a:prstGeom>
      </xdr:spPr>
    </xdr:pic>
    <xdr:clientData/>
  </xdr:twoCellAnchor>
</xdr:wsDr>
</file>

<file path=xl/drawings/drawing7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3</xdr:row>
      <xdr:rowOff>276224</xdr:rowOff>
    </xdr:from>
    <xdr:to>
      <xdr:col>4</xdr:col>
      <xdr:colOff>19050</xdr:colOff>
      <xdr:row>8</xdr:row>
      <xdr:rowOff>295275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3DD0FFD6-1F7E-6B88-FEC6-E9CAF18285A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twoCellAnchor>
  <xdr:twoCellAnchor editAs="oneCell">
    <xdr:from>
      <xdr:col>5</xdr:col>
      <xdr:colOff>19047</xdr:colOff>
      <xdr:row>4</xdr:row>
      <xdr:rowOff>19051</xdr:rowOff>
    </xdr:from>
    <xdr:to>
      <xdr:col>9</xdr:col>
      <xdr:colOff>447</xdr:colOff>
      <xdr:row>8</xdr:row>
      <xdr:rowOff>285751</xdr:rowOff>
    </xdr:to>
    <xdr:pic>
      <xdr:nvPicPr>
        <xdr:cNvPr id="4" name="Imagem 3">
          <a:extLst>
            <a:ext uri="{FF2B5EF4-FFF2-40B4-BE49-F238E27FC236}">
              <a16:creationId xmlns:a16="http://schemas.microsoft.com/office/drawing/2014/main" id="{4F24E39A-67B6-6231-23EB-FF962F5549DD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twoCellAnchor>
  <xdr:twoCellAnchor editAs="oneCell">
    <xdr:from>
      <xdr:col>9</xdr:col>
      <xdr:colOff>295274</xdr:colOff>
      <xdr:row>3</xdr:row>
      <xdr:rowOff>276225</xdr:rowOff>
    </xdr:from>
    <xdr:to>
      <xdr:col>15</xdr:col>
      <xdr:colOff>19499</xdr:colOff>
      <xdr:row>9</xdr:row>
      <xdr:rowOff>42340</xdr:rowOff>
    </xdr:to>
    <xdr:pic>
      <xdr:nvPicPr>
        <xdr:cNvPr id="6" name="Imagem 5">
          <a:extLst>
            <a:ext uri="{FF2B5EF4-FFF2-40B4-BE49-F238E27FC236}">
              <a16:creationId xmlns:a16="http://schemas.microsoft.com/office/drawing/2014/main" id="{D7344A88-D2B4-96E2-4602-93DE7B3F93D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twoCellAnchor>
  <xdr:oneCellAnchor>
    <xdr:from>
      <xdr:col>0</xdr:col>
      <xdr:colOff>0</xdr:colOff>
      <xdr:row>21</xdr:row>
      <xdr:rowOff>276224</xdr:rowOff>
    </xdr:from>
    <xdr:ext cx="3257550" cy="1495426"/>
    <xdr:pic>
      <xdr:nvPicPr>
        <xdr:cNvPr id="7" name="Imagem 6">
          <a:extLst>
            <a:ext uri="{FF2B5EF4-FFF2-40B4-BE49-F238E27FC236}">
              <a16:creationId xmlns:a16="http://schemas.microsoft.com/office/drawing/2014/main" id="{87C72646-F653-4D2C-A41A-3600401E67C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/>
        <a:stretch>
          <a:fillRect/>
        </a:stretch>
      </xdr:blipFill>
      <xdr:spPr>
        <a:xfrm>
          <a:off x="0" y="847724"/>
          <a:ext cx="3257550" cy="1495426"/>
        </a:xfrm>
        <a:prstGeom prst="rect">
          <a:avLst/>
        </a:prstGeom>
      </xdr:spPr>
    </xdr:pic>
    <xdr:clientData/>
  </xdr:oneCellAnchor>
  <xdr:oneCellAnchor>
    <xdr:from>
      <xdr:col>5</xdr:col>
      <xdr:colOff>19047</xdr:colOff>
      <xdr:row>22</xdr:row>
      <xdr:rowOff>19051</xdr:rowOff>
    </xdr:from>
    <xdr:ext cx="3258000" cy="1447800"/>
    <xdr:pic>
      <xdr:nvPicPr>
        <xdr:cNvPr id="8" name="Imagem 7">
          <a:extLst>
            <a:ext uri="{FF2B5EF4-FFF2-40B4-BE49-F238E27FC236}">
              <a16:creationId xmlns:a16="http://schemas.microsoft.com/office/drawing/2014/main" id="{A63D11FE-E445-41DF-9702-3ECBBAEEEF3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2"/>
        <a:stretch>
          <a:fillRect/>
        </a:stretch>
      </xdr:blipFill>
      <xdr:spPr>
        <a:xfrm>
          <a:off x="3638547" y="885826"/>
          <a:ext cx="3258000" cy="1447800"/>
        </a:xfrm>
        <a:prstGeom prst="rect">
          <a:avLst/>
        </a:prstGeom>
      </xdr:spPr>
    </xdr:pic>
    <xdr:clientData/>
  </xdr:oneCellAnchor>
  <xdr:oneCellAnchor>
    <xdr:from>
      <xdr:col>9</xdr:col>
      <xdr:colOff>295274</xdr:colOff>
      <xdr:row>21</xdr:row>
      <xdr:rowOff>276225</xdr:rowOff>
    </xdr:from>
    <xdr:ext cx="3258000" cy="1547290"/>
    <xdr:pic>
      <xdr:nvPicPr>
        <xdr:cNvPr id="9" name="Imagem 8">
          <a:extLst>
            <a:ext uri="{FF2B5EF4-FFF2-40B4-BE49-F238E27FC236}">
              <a16:creationId xmlns:a16="http://schemas.microsoft.com/office/drawing/2014/main" id="{A711A071-C75C-4E1D-B057-03E7A5C6EDC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3"/>
        <a:stretch>
          <a:fillRect/>
        </a:stretch>
      </xdr:blipFill>
      <xdr:spPr>
        <a:xfrm>
          <a:off x="7191374" y="847725"/>
          <a:ext cx="3258000" cy="1547290"/>
        </a:xfrm>
        <a:prstGeom prst="rect">
          <a:avLst/>
        </a:prstGeom>
      </xdr:spPr>
    </xdr:pic>
    <xdr:clientData/>
  </xdr:oneCellAnchor>
  <xdr:twoCellAnchor editAs="oneCell">
    <xdr:from>
      <xdr:col>5</xdr:col>
      <xdr:colOff>28575</xdr:colOff>
      <xdr:row>42</xdr:row>
      <xdr:rowOff>28574</xdr:rowOff>
    </xdr:from>
    <xdr:to>
      <xdr:col>8</xdr:col>
      <xdr:colOff>676275</xdr:colOff>
      <xdr:row>47</xdr:row>
      <xdr:rowOff>19050</xdr:rowOff>
    </xdr:to>
    <xdr:pic>
      <xdr:nvPicPr>
        <xdr:cNvPr id="11" name="Imagem 10">
          <a:extLst>
            <a:ext uri="{FF2B5EF4-FFF2-40B4-BE49-F238E27FC236}">
              <a16:creationId xmlns:a16="http://schemas.microsoft.com/office/drawing/2014/main" id="{359C7282-1D34-461E-B249-FCC317DE73D1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4"/>
        <a:stretch>
          <a:fillRect/>
        </a:stretch>
      </xdr:blipFill>
      <xdr:spPr>
        <a:xfrm>
          <a:off x="3648075" y="10229849"/>
          <a:ext cx="3238500" cy="1476375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42</xdr:row>
      <xdr:rowOff>0</xdr:rowOff>
    </xdr:from>
    <xdr:to>
      <xdr:col>3</xdr:col>
      <xdr:colOff>923924</xdr:colOff>
      <xdr:row>46</xdr:row>
      <xdr:rowOff>258901</xdr:rowOff>
    </xdr:to>
    <xdr:pic>
      <xdr:nvPicPr>
        <xdr:cNvPr id="13" name="Imagem 12">
          <a:extLst>
            <a:ext uri="{FF2B5EF4-FFF2-40B4-BE49-F238E27FC236}">
              <a16:creationId xmlns:a16="http://schemas.microsoft.com/office/drawing/2014/main" id="{0FA72600-C4C2-49B4-9876-AA66A0FE060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5"/>
        <a:stretch>
          <a:fillRect/>
        </a:stretch>
      </xdr:blipFill>
      <xdr:spPr>
        <a:xfrm>
          <a:off x="0" y="10201275"/>
          <a:ext cx="3209924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41</xdr:row>
      <xdr:rowOff>295274</xdr:rowOff>
    </xdr:from>
    <xdr:to>
      <xdr:col>15</xdr:col>
      <xdr:colOff>0</xdr:colOff>
      <xdr:row>47</xdr:row>
      <xdr:rowOff>9525</xdr:rowOff>
    </xdr:to>
    <xdr:pic>
      <xdr:nvPicPr>
        <xdr:cNvPr id="2" name="Imagem 1">
          <a:extLst>
            <a:ext uri="{FF2B5EF4-FFF2-40B4-BE49-F238E27FC236}">
              <a16:creationId xmlns:a16="http://schemas.microsoft.com/office/drawing/2014/main" id="{B380395C-45D5-4BC7-A27F-355DF6FEBDC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6"/>
        <a:stretch>
          <a:fillRect/>
        </a:stretch>
      </xdr:blipFill>
      <xdr:spPr>
        <a:xfrm>
          <a:off x="7191375" y="10201274"/>
          <a:ext cx="3238500" cy="1495425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58</xdr:row>
      <xdr:rowOff>0</xdr:rowOff>
    </xdr:from>
    <xdr:to>
      <xdr:col>9</xdr:col>
      <xdr:colOff>28574</xdr:colOff>
      <xdr:row>62</xdr:row>
      <xdr:rowOff>258900</xdr:rowOff>
    </xdr:to>
    <xdr:pic>
      <xdr:nvPicPr>
        <xdr:cNvPr id="5" name="Imagem 4">
          <a:extLst>
            <a:ext uri="{FF2B5EF4-FFF2-40B4-BE49-F238E27FC236}">
              <a16:creationId xmlns:a16="http://schemas.microsoft.com/office/drawing/2014/main" id="{5A2982C1-B7B6-4EC8-960B-C0C640ABC842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7"/>
        <a:stretch>
          <a:fillRect/>
        </a:stretch>
      </xdr:blipFill>
      <xdr:spPr>
        <a:xfrm>
          <a:off x="3619499" y="14201775"/>
          <a:ext cx="3305175" cy="144000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58</xdr:row>
      <xdr:rowOff>0</xdr:rowOff>
    </xdr:from>
    <xdr:to>
      <xdr:col>4</xdr:col>
      <xdr:colOff>19050</xdr:colOff>
      <xdr:row>62</xdr:row>
      <xdr:rowOff>266700</xdr:rowOff>
    </xdr:to>
    <xdr:pic>
      <xdr:nvPicPr>
        <xdr:cNvPr id="10" name="Imagem 9">
          <a:extLst>
            <a:ext uri="{FF2B5EF4-FFF2-40B4-BE49-F238E27FC236}">
              <a16:creationId xmlns:a16="http://schemas.microsoft.com/office/drawing/2014/main" id="{39DE29CE-9E5D-4AB4-B6F9-DEC4C7F396C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8"/>
        <a:stretch>
          <a:fillRect/>
        </a:stretch>
      </xdr:blipFill>
      <xdr:spPr>
        <a:xfrm>
          <a:off x="0" y="14201775"/>
          <a:ext cx="3257550" cy="14478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58</xdr:row>
      <xdr:rowOff>0</xdr:rowOff>
    </xdr:from>
    <xdr:to>
      <xdr:col>14</xdr:col>
      <xdr:colOff>0</xdr:colOff>
      <xdr:row>63</xdr:row>
      <xdr:rowOff>19050</xdr:rowOff>
    </xdr:to>
    <xdr:pic>
      <xdr:nvPicPr>
        <xdr:cNvPr id="12" name="Imagem 11">
          <a:extLst>
            <a:ext uri="{FF2B5EF4-FFF2-40B4-BE49-F238E27FC236}">
              <a16:creationId xmlns:a16="http://schemas.microsoft.com/office/drawing/2014/main" id="{8A751BFE-CC72-4306-87D4-7BC2D5C0851C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9"/>
        <a:stretch>
          <a:fillRect/>
        </a:stretch>
      </xdr:blipFill>
      <xdr:spPr>
        <a:xfrm>
          <a:off x="7191375" y="14201775"/>
          <a:ext cx="2990850" cy="1504950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79</xdr:row>
      <xdr:rowOff>0</xdr:rowOff>
    </xdr:from>
    <xdr:to>
      <xdr:col>4</xdr:col>
      <xdr:colOff>22412</xdr:colOff>
      <xdr:row>83</xdr:row>
      <xdr:rowOff>274588</xdr:rowOff>
    </xdr:to>
    <xdr:pic>
      <xdr:nvPicPr>
        <xdr:cNvPr id="14" name="Imagem 13">
          <a:extLst>
            <a:ext uri="{FF2B5EF4-FFF2-40B4-BE49-F238E27FC236}">
              <a16:creationId xmlns:a16="http://schemas.microsoft.com/office/drawing/2014/main" id="{705F9596-5668-46DF-BA42-5D412FEEDA4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0"/>
        <a:stretch>
          <a:fillRect/>
        </a:stretch>
      </xdr:blipFill>
      <xdr:spPr>
        <a:xfrm>
          <a:off x="0" y="19139647"/>
          <a:ext cx="3260912" cy="1440000"/>
        </a:xfrm>
        <a:prstGeom prst="rect">
          <a:avLst/>
        </a:prstGeom>
      </xdr:spPr>
    </xdr:pic>
    <xdr:clientData/>
  </xdr:twoCellAnchor>
  <xdr:twoCellAnchor editAs="oneCell">
    <xdr:from>
      <xdr:col>4</xdr:col>
      <xdr:colOff>380999</xdr:colOff>
      <xdr:row>79</xdr:row>
      <xdr:rowOff>0</xdr:rowOff>
    </xdr:from>
    <xdr:to>
      <xdr:col>9</xdr:col>
      <xdr:colOff>33616</xdr:colOff>
      <xdr:row>83</xdr:row>
      <xdr:rowOff>274588</xdr:rowOff>
    </xdr:to>
    <xdr:pic>
      <xdr:nvPicPr>
        <xdr:cNvPr id="15" name="Imagem 14">
          <a:extLst>
            <a:ext uri="{FF2B5EF4-FFF2-40B4-BE49-F238E27FC236}">
              <a16:creationId xmlns:a16="http://schemas.microsoft.com/office/drawing/2014/main" id="{3196F3D6-9B1C-4BA0-871C-E54DE2E4EE85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1"/>
        <a:stretch>
          <a:fillRect/>
        </a:stretch>
      </xdr:blipFill>
      <xdr:spPr>
        <a:xfrm>
          <a:off x="3619499" y="19139647"/>
          <a:ext cx="3305735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33618</xdr:colOff>
      <xdr:row>79</xdr:row>
      <xdr:rowOff>1</xdr:rowOff>
    </xdr:from>
    <xdr:to>
      <xdr:col>14</xdr:col>
      <xdr:colOff>0</xdr:colOff>
      <xdr:row>83</xdr:row>
      <xdr:rowOff>291353</xdr:rowOff>
    </xdr:to>
    <xdr:pic>
      <xdr:nvPicPr>
        <xdr:cNvPr id="17" name="Imagem 16">
          <a:extLst>
            <a:ext uri="{FF2B5EF4-FFF2-40B4-BE49-F238E27FC236}">
              <a16:creationId xmlns:a16="http://schemas.microsoft.com/office/drawing/2014/main" id="{CB72E9A9-FEFA-2CD8-C473-891174083C9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2"/>
        <a:stretch>
          <a:fillRect/>
        </a:stretch>
      </xdr:blipFill>
      <xdr:spPr>
        <a:xfrm>
          <a:off x="7216589" y="19139648"/>
          <a:ext cx="2958352" cy="1456764"/>
        </a:xfrm>
        <a:prstGeom prst="rect">
          <a:avLst/>
        </a:prstGeom>
      </xdr:spPr>
    </xdr:pic>
    <xdr:clientData/>
  </xdr:twoCellAnchor>
  <xdr:twoCellAnchor editAs="oneCell">
    <xdr:from>
      <xdr:col>0</xdr:col>
      <xdr:colOff>0</xdr:colOff>
      <xdr:row>95</xdr:row>
      <xdr:rowOff>11206</xdr:rowOff>
    </xdr:from>
    <xdr:to>
      <xdr:col>4</xdr:col>
      <xdr:colOff>0</xdr:colOff>
      <xdr:row>99</xdr:row>
      <xdr:rowOff>291353</xdr:rowOff>
    </xdr:to>
    <xdr:pic>
      <xdr:nvPicPr>
        <xdr:cNvPr id="19" name="Imagem 18">
          <a:extLst>
            <a:ext uri="{FF2B5EF4-FFF2-40B4-BE49-F238E27FC236}">
              <a16:creationId xmlns:a16="http://schemas.microsoft.com/office/drawing/2014/main" id="{39107315-F099-6DCE-EAC7-2A080D5287F9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3"/>
        <a:stretch>
          <a:fillRect/>
        </a:stretch>
      </xdr:blipFill>
      <xdr:spPr>
        <a:xfrm>
          <a:off x="0" y="16517471"/>
          <a:ext cx="3238500" cy="1445558"/>
        </a:xfrm>
        <a:prstGeom prst="rect">
          <a:avLst/>
        </a:prstGeom>
      </xdr:spPr>
    </xdr:pic>
    <xdr:clientData/>
  </xdr:twoCellAnchor>
  <xdr:twoCellAnchor editAs="oneCell">
    <xdr:from>
      <xdr:col>5</xdr:col>
      <xdr:colOff>11204</xdr:colOff>
      <xdr:row>95</xdr:row>
      <xdr:rowOff>11205</xdr:rowOff>
    </xdr:from>
    <xdr:to>
      <xdr:col>8</xdr:col>
      <xdr:colOff>683558</xdr:colOff>
      <xdr:row>99</xdr:row>
      <xdr:rowOff>285794</xdr:rowOff>
    </xdr:to>
    <xdr:pic>
      <xdr:nvPicPr>
        <xdr:cNvPr id="21" name="Imagem 20">
          <a:extLst>
            <a:ext uri="{FF2B5EF4-FFF2-40B4-BE49-F238E27FC236}">
              <a16:creationId xmlns:a16="http://schemas.microsoft.com/office/drawing/2014/main" id="{5623F789-1936-3A4E-4C62-453F76D1A677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4"/>
        <a:stretch>
          <a:fillRect/>
        </a:stretch>
      </xdr:blipFill>
      <xdr:spPr>
        <a:xfrm>
          <a:off x="3630704" y="16517470"/>
          <a:ext cx="3260913" cy="1440000"/>
        </a:xfrm>
        <a:prstGeom prst="rect">
          <a:avLst/>
        </a:prstGeom>
      </xdr:spPr>
    </xdr:pic>
    <xdr:clientData/>
  </xdr:twoCellAnchor>
  <xdr:twoCellAnchor editAs="oneCell">
    <xdr:from>
      <xdr:col>10</xdr:col>
      <xdr:colOff>0</xdr:colOff>
      <xdr:row>95</xdr:row>
      <xdr:rowOff>11206</xdr:rowOff>
    </xdr:from>
    <xdr:to>
      <xdr:col>13</xdr:col>
      <xdr:colOff>582705</xdr:colOff>
      <xdr:row>99</xdr:row>
      <xdr:rowOff>285795</xdr:rowOff>
    </xdr:to>
    <xdr:pic>
      <xdr:nvPicPr>
        <xdr:cNvPr id="23" name="Imagem 22">
          <a:extLst>
            <a:ext uri="{FF2B5EF4-FFF2-40B4-BE49-F238E27FC236}">
              <a16:creationId xmlns:a16="http://schemas.microsoft.com/office/drawing/2014/main" id="{38FDFC0C-DE5F-9B2D-9762-3F714BF8E050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5"/>
        <a:stretch>
          <a:fillRect/>
        </a:stretch>
      </xdr:blipFill>
      <xdr:spPr>
        <a:xfrm>
          <a:off x="7182971" y="16517471"/>
          <a:ext cx="2969558" cy="1440000"/>
        </a:xfrm>
        <a:prstGeom prst="rect">
          <a:avLst/>
        </a:prstGeom>
      </xdr:spPr>
    </xdr:pic>
    <xdr:clientData/>
  </xdr:twoCellAnchor>
</xdr:wsDr>
</file>

<file path=xl/drawings/drawing8.xml><?xml version="1.0" encoding="utf-8"?>
<xdr:wsDr xmlns:xdr="http://schemas.openxmlformats.org/drawingml/2006/spreadsheetDrawing" xmlns:a="http://schemas.openxmlformats.org/drawingml/2006/main">
  <xdr:twoCellAnchor editAs="oneCell">
    <xdr:from>
      <xdr:col>0</xdr:col>
      <xdr:colOff>0</xdr:colOff>
      <xdr:row>1</xdr:row>
      <xdr:rowOff>161925</xdr:rowOff>
    </xdr:from>
    <xdr:to>
      <xdr:col>1</xdr:col>
      <xdr:colOff>9525</xdr:colOff>
      <xdr:row>3</xdr:row>
      <xdr:rowOff>152400</xdr:rowOff>
    </xdr:to>
    <xdr:pic>
      <xdr:nvPicPr>
        <xdr:cNvPr id="3" name="Imagem 2">
          <a:extLst>
            <a:ext uri="{FF2B5EF4-FFF2-40B4-BE49-F238E27FC236}">
              <a16:creationId xmlns:a16="http://schemas.microsoft.com/office/drawing/2014/main" id="{4EDF1B39-83D6-EF46-BDB1-A3873CB9010F}"/>
            </a:ext>
          </a:extLst>
        </xdr:cNvPr>
        <xdr:cNvPicPr>
          <a:picLocks noChangeAspect="1"/>
        </xdr:cNvPicPr>
      </xdr:nvPicPr>
      <xdr:blipFill>
        <a:blip xmlns:r="http://schemas.openxmlformats.org/officeDocument/2006/relationships" r:embed="rId1" cstate="print">
          <a:extLst>
            <a:ext uri="{28A0092B-C50C-407E-A947-70E740481C1C}">
              <a14:useLocalDpi xmlns:a14="http://schemas.microsoft.com/office/drawing/2010/main" val="0"/>
            </a:ext>
          </a:extLst>
        </a:blip>
        <a:stretch>
          <a:fillRect/>
        </a:stretch>
      </xdr:blipFill>
      <xdr:spPr>
        <a:xfrm>
          <a:off x="0" y="161925"/>
          <a:ext cx="1095375" cy="371475"/>
        </a:xfrm>
        <a:prstGeom prst="rect">
          <a:avLst/>
        </a:prstGeom>
      </xdr:spPr>
    </xdr:pic>
    <xdr:clientData/>
  </xdr:twoCellAnchor>
</xdr:wsDr>
</file>

<file path=xl/theme/theme1.xml><?xml version="1.0" encoding="utf-8"?>
<a:theme xmlns:a="http://schemas.openxmlformats.org/drawingml/2006/main" name="Tema do Office 2013 - 2022">
  <a:themeElements>
    <a:clrScheme name="Office 2013 - 2022">
      <a:dk1>
        <a:sysClr val="windowText" lastClr="000000"/>
      </a:dk1>
      <a:lt1>
        <a:sysClr val="window" lastClr="FFFFFF"/>
      </a:lt1>
      <a:dk2>
        <a:srgbClr val="44546A"/>
      </a:dk2>
      <a:lt2>
        <a:srgbClr val="E7E6E6"/>
      </a:lt2>
      <a:accent1>
        <a:srgbClr val="4472C4"/>
      </a:accent1>
      <a:accent2>
        <a:srgbClr val="ED7D31"/>
      </a:accent2>
      <a:accent3>
        <a:srgbClr val="A5A5A5"/>
      </a:accent3>
      <a:accent4>
        <a:srgbClr val="FFC000"/>
      </a:accent4>
      <a:accent5>
        <a:srgbClr val="5B9BD5"/>
      </a:accent5>
      <a:accent6>
        <a:srgbClr val="70AD47"/>
      </a:accent6>
      <a:hlink>
        <a:srgbClr val="0563C1"/>
      </a:hlink>
      <a:folHlink>
        <a:srgbClr val="954F72"/>
      </a:folHlink>
    </a:clrScheme>
    <a:fontScheme name="Office 2013 - 2022">
      <a:majorFont>
        <a:latin typeface="Calibri Light" panose="020F0302020204030204"/>
        <a:ea typeface=""/>
        <a:cs typeface=""/>
        <a:font script="Jpan" typeface="游ゴシック Light"/>
        <a:font script="Hang" typeface="맑은 고딕"/>
        <a:font script="Hans" typeface="等线 Light"/>
        <a:font script="Hant" typeface="新細明體"/>
        <a:font script="Arab" typeface="Times New Roman"/>
        <a:font script="Hebr" typeface="Times New Roman"/>
        <a:font script="Thai" typeface="Tahoma"/>
        <a:font script="Ethi" typeface="Nyala"/>
        <a:font script="Beng" typeface="Vrinda"/>
        <a:font script="Gujr" typeface="Shruti"/>
        <a:font script="Khmr" typeface="MoolBoran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Times New Roman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ajorFont>
      <a:minorFont>
        <a:latin typeface="Calibri" panose="020F0502020204030204"/>
        <a:ea typeface=""/>
        <a:cs typeface=""/>
        <a:font script="Jpan" typeface="游ゴシック"/>
        <a:font script="Hang" typeface="맑은 고딕"/>
        <a:font script="Hans" typeface="等线"/>
        <a:font script="Hant" typeface="新細明體"/>
        <a:font script="Arab" typeface="Arial"/>
        <a:font script="Hebr" typeface="Arial"/>
        <a:font script="Thai" typeface="Tahoma"/>
        <a:font script="Ethi" typeface="Nyala"/>
        <a:font script="Beng" typeface="Vrinda"/>
        <a:font script="Gujr" typeface="Shruti"/>
        <a:font script="Khmr" typeface="DaunPenh"/>
        <a:font script="Knda" typeface="Tunga"/>
        <a:font script="Guru" typeface="Raavi"/>
        <a:font script="Cans" typeface="Euphemia"/>
        <a:font script="Cher" typeface="Plantagenet Cherokee"/>
        <a:font script="Yiii" typeface="Microsoft Yi Baiti"/>
        <a:font script="Tibt" typeface="Microsoft Himalaya"/>
        <a:font script="Thaa" typeface="MV Boli"/>
        <a:font script="Deva" typeface="Mangal"/>
        <a:font script="Telu" typeface="Gautami"/>
        <a:font script="Taml" typeface="Latha"/>
        <a:font script="Syrc" typeface="Estrangelo Edessa"/>
        <a:font script="Orya" typeface="Kalinga"/>
        <a:font script="Mlym" typeface="Kartika"/>
        <a:font script="Laoo" typeface="DokChampa"/>
        <a:font script="Sinh" typeface="Iskoola Pota"/>
        <a:font script="Mong" typeface="Mongolian Baiti"/>
        <a:font script="Viet" typeface="Arial"/>
        <a:font script="Uigh" typeface="Microsoft Uighur"/>
        <a:font script="Geor" typeface="Sylfaen"/>
        <a:font script="Armn" typeface="Arial"/>
        <a:font script="Bugi" typeface="Leelawadee UI"/>
        <a:font script="Bopo" typeface="Microsoft JhengHei"/>
        <a:font script="Java" typeface="Javanese Text"/>
        <a:font script="Lisu" typeface="Segoe UI"/>
        <a:font script="Mymr" typeface="Myanmar Text"/>
        <a:font script="Nkoo" typeface="Ebrima"/>
        <a:font script="Olck" typeface="Nirmala UI"/>
        <a:font script="Osma" typeface="Ebrima"/>
        <a:font script="Phag" typeface="Phagspa"/>
        <a:font script="Syrn" typeface="Estrangelo Edessa"/>
        <a:font script="Syrj" typeface="Estrangelo Edessa"/>
        <a:font script="Syre" typeface="Estrangelo Edessa"/>
        <a:font script="Sora" typeface="Nirmala UI"/>
        <a:font script="Tale" typeface="Microsoft Tai Le"/>
        <a:font script="Talu" typeface="Microsoft New Tai Lue"/>
        <a:font script="Tfng" typeface="Ebrima"/>
      </a:minorFont>
    </a:fontScheme>
    <a:fmtScheme name="Office 2013 - 2022">
      <a:fillStyleLst>
        <a:solidFill>
          <a:schemeClr val="phClr"/>
        </a:solidFill>
        <a:gradFill rotWithShape="1">
          <a:gsLst>
            <a:gs pos="0">
              <a:schemeClr val="phClr">
                <a:lumMod val="110000"/>
                <a:satMod val="105000"/>
                <a:tint val="67000"/>
              </a:schemeClr>
            </a:gs>
            <a:gs pos="50000">
              <a:schemeClr val="phClr">
                <a:lumMod val="105000"/>
                <a:satMod val="103000"/>
                <a:tint val="73000"/>
              </a:schemeClr>
            </a:gs>
            <a:gs pos="100000">
              <a:schemeClr val="phClr">
                <a:lumMod val="105000"/>
                <a:satMod val="109000"/>
                <a:tint val="81000"/>
              </a:schemeClr>
            </a:gs>
          </a:gsLst>
          <a:lin ang="5400000" scaled="0"/>
        </a:gradFill>
        <a:gradFill rotWithShape="1">
          <a:gsLst>
            <a:gs pos="0">
              <a:schemeClr val="phClr">
                <a:satMod val="103000"/>
                <a:lumMod val="102000"/>
                <a:tint val="94000"/>
              </a:schemeClr>
            </a:gs>
            <a:gs pos="50000">
              <a:schemeClr val="phClr">
                <a:satMod val="110000"/>
                <a:lumMod val="100000"/>
                <a:shade val="100000"/>
              </a:schemeClr>
            </a:gs>
            <a:gs pos="100000">
              <a:schemeClr val="phClr">
                <a:lumMod val="99000"/>
                <a:satMod val="120000"/>
                <a:shade val="78000"/>
              </a:schemeClr>
            </a:gs>
          </a:gsLst>
          <a:lin ang="5400000" scaled="0"/>
        </a:gradFill>
      </a:fillStyleLst>
      <a:lnStyleLst>
        <a:ln w="6350" cap="flat" cmpd="sng" algn="ctr">
          <a:solidFill>
            <a:schemeClr val="phClr"/>
          </a:solidFill>
          <a:prstDash val="solid"/>
          <a:miter lim="800000"/>
        </a:ln>
        <a:ln w="12700" cap="flat" cmpd="sng" algn="ctr">
          <a:solidFill>
            <a:schemeClr val="phClr"/>
          </a:solidFill>
          <a:prstDash val="solid"/>
          <a:miter lim="800000"/>
        </a:ln>
        <a:ln w="19050" cap="flat" cmpd="sng" algn="ctr">
          <a:solidFill>
            <a:schemeClr val="phClr"/>
          </a:solidFill>
          <a:prstDash val="solid"/>
          <a:miter lim="800000"/>
        </a:ln>
      </a:lnStyleLst>
      <a:effectStyleLst>
        <a:effectStyle>
          <a:effectLst/>
        </a:effectStyle>
        <a:effectStyle>
          <a:effectLst/>
        </a:effectStyle>
        <a:effectStyle>
          <a:effectLst>
            <a:outerShdw blurRad="57150" dist="19050" dir="5400000" algn="ctr" rotWithShape="0">
              <a:srgbClr val="000000">
                <a:alpha val="63000"/>
              </a:srgbClr>
            </a:outerShdw>
          </a:effectLst>
        </a:effectStyle>
      </a:effectStyleLst>
      <a:bgFillStyleLst>
        <a:solidFill>
          <a:schemeClr val="phClr"/>
        </a:solidFill>
        <a:solidFill>
          <a:schemeClr val="phClr">
            <a:tint val="95000"/>
            <a:satMod val="170000"/>
          </a:schemeClr>
        </a:solidFill>
        <a:gradFill rotWithShape="1">
          <a:gsLst>
            <a:gs pos="0">
              <a:schemeClr val="phClr">
                <a:tint val="93000"/>
                <a:satMod val="150000"/>
                <a:shade val="98000"/>
                <a:lumMod val="102000"/>
              </a:schemeClr>
            </a:gs>
            <a:gs pos="50000">
              <a:schemeClr val="phClr">
                <a:tint val="98000"/>
                <a:satMod val="130000"/>
                <a:shade val="90000"/>
                <a:lumMod val="103000"/>
              </a:schemeClr>
            </a:gs>
            <a:gs pos="100000">
              <a:schemeClr val="phClr">
                <a:shade val="63000"/>
                <a:satMod val="120000"/>
              </a:schemeClr>
            </a:gs>
          </a:gsLst>
          <a:lin ang="5400000" scaled="0"/>
        </a:gradFill>
      </a:bgFillStyleLst>
    </a:fmtScheme>
  </a:themeElements>
  <a:objectDefaults/>
  <a:extraClrSchemeLst/>
  <a:extLst>
    <a:ext uri="{05A4C25C-085E-4340-85A3-A5531E510DB2}">
      <thm15:themeFamily xmlns:thm15="http://schemas.microsoft.com/office/thememl/2012/main" name="Office 2013 - 2022 Theme" id="{62F939B6-93AF-4DB8-9C6B-D6C7DFDC589F}" vid="{4A3C46E8-61CC-4603-A589-7422A47A8E4A}"/>
    </a:ext>
  </a:extLst>
</a:theme>
</file>

<file path=xl/worksheets/_rels/sheet1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1.xml"/><Relationship Id="rId1" Type="http://schemas.openxmlformats.org/officeDocument/2006/relationships/printerSettings" Target="../printerSettings/printerSettings1.bin"/></Relationships>
</file>

<file path=xl/worksheets/_rels/sheet2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2.xml"/><Relationship Id="rId1" Type="http://schemas.openxmlformats.org/officeDocument/2006/relationships/printerSettings" Target="../printerSettings/printerSettings2.bin"/></Relationships>
</file>

<file path=xl/worksheets/_rels/sheet3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3.xml"/><Relationship Id="rId1" Type="http://schemas.openxmlformats.org/officeDocument/2006/relationships/printerSettings" Target="../printerSettings/printerSettings3.bin"/></Relationships>
</file>

<file path=xl/worksheets/_rels/sheet4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4.xml"/><Relationship Id="rId1" Type="http://schemas.openxmlformats.org/officeDocument/2006/relationships/printerSettings" Target="../printerSettings/printerSettings4.bin"/></Relationships>
</file>

<file path=xl/worksheets/_rels/sheet5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5.xml"/><Relationship Id="rId1" Type="http://schemas.openxmlformats.org/officeDocument/2006/relationships/printerSettings" Target="../printerSettings/printerSettings5.bin"/></Relationships>
</file>

<file path=xl/worksheets/_rels/sheet7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6.xml"/><Relationship Id="rId1" Type="http://schemas.openxmlformats.org/officeDocument/2006/relationships/printerSettings" Target="../printerSettings/printerSettings6.bin"/></Relationships>
</file>

<file path=xl/worksheets/_rels/sheet8.xml.rels><?xml version="1.0" encoding="UTF-8" standalone="yes"?>
<Relationships xmlns="http://schemas.openxmlformats.org/package/2006/relationships"><Relationship Id="rId1" Type="http://schemas.openxmlformats.org/officeDocument/2006/relationships/drawing" Target="../drawings/drawing7.xml"/></Relationships>
</file>

<file path=xl/worksheets/_rels/sheet9.xml.rels><?xml version="1.0" encoding="UTF-8" standalone="yes"?>
<Relationships xmlns="http://schemas.openxmlformats.org/package/2006/relationships"><Relationship Id="rId2" Type="http://schemas.openxmlformats.org/officeDocument/2006/relationships/drawing" Target="../drawings/drawing8.xml"/><Relationship Id="rId1" Type="http://schemas.openxmlformats.org/officeDocument/2006/relationships/printerSettings" Target="../printerSettings/printerSettings7.bin"/></Relationships>
</file>

<file path=xl/worksheets/sheet1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47BBE5D-57F7-4B16-8E88-82AE22259AF8}">
  <dimension ref="A1:AE41"/>
  <sheetViews>
    <sheetView view="pageBreakPreview" topLeftCell="R1" zoomScale="98" zoomScaleNormal="184" zoomScaleSheetLayoutView="98" workbookViewId="0">
      <selection activeCell="C2" sqref="C2:D2"/>
    </sheetView>
  </sheetViews>
  <sheetFormatPr defaultColWidth="9.1796875" defaultRowHeight="13" x14ac:dyDescent="0.35"/>
  <cols>
    <col min="1" max="1" width="5.54296875" style="76" customWidth="1"/>
    <col min="2" max="2" width="6.453125" style="76" customWidth="1"/>
    <col min="3" max="3" width="30.81640625" style="76" customWidth="1"/>
    <col min="4" max="4" width="19.453125" style="76" customWidth="1"/>
    <col min="5" max="5" width="7.453125" style="76" customWidth="1"/>
    <col min="6" max="6" width="6.81640625" style="76" customWidth="1"/>
    <col min="7" max="7" width="5.81640625" style="76" customWidth="1"/>
    <col min="8" max="8" width="9.1796875" style="76" customWidth="1"/>
    <col min="9" max="9" width="11.453125" style="76" customWidth="1"/>
    <col min="10" max="10" width="37" style="76" customWidth="1"/>
    <col min="11" max="11" width="7" style="76" customWidth="1"/>
    <col min="12" max="12" width="5.81640625" style="76" customWidth="1"/>
    <col min="13" max="13" width="7.54296875" style="76" customWidth="1"/>
    <col min="14" max="14" width="5.81640625" style="76" customWidth="1"/>
    <col min="15" max="15" width="28" style="76" customWidth="1"/>
    <col min="16" max="16" width="42.453125" style="76" customWidth="1"/>
    <col min="17" max="17" width="12.54296875" style="76" customWidth="1"/>
    <col min="18" max="18" width="1.54296875" style="76" customWidth="1"/>
    <col min="19" max="19" width="1.81640625" style="76" customWidth="1"/>
    <col min="20" max="20" width="3.54296875" style="76" customWidth="1"/>
    <col min="21" max="21" width="13.54296875" style="76" customWidth="1"/>
    <col min="22" max="22" width="17.81640625" style="76" customWidth="1"/>
    <col min="23" max="23" width="7.453125" style="76" customWidth="1"/>
    <col min="24" max="24" width="10.54296875" style="76" customWidth="1"/>
    <col min="25" max="25" width="17.54296875" style="76" customWidth="1"/>
    <col min="26" max="26" width="31.453125" style="76" customWidth="1"/>
    <col min="27" max="27" width="50.453125" style="76" customWidth="1"/>
    <col min="28" max="28" width="11.54296875" style="76" customWidth="1"/>
    <col min="29" max="30" width="18.453125" style="76" customWidth="1"/>
    <col min="31" max="31" width="5.54296875" style="76" customWidth="1"/>
    <col min="32" max="16384" width="9.1796875" style="76"/>
  </cols>
  <sheetData>
    <row r="1" spans="1:31" ht="28.4" customHeight="1" x14ac:dyDescent="0.35">
      <c r="A1" s="213"/>
      <c r="B1" s="213"/>
      <c r="C1" s="224"/>
      <c r="D1" s="209"/>
      <c r="E1" s="210"/>
      <c r="F1" s="210"/>
      <c r="G1" s="210"/>
      <c r="H1" s="210"/>
      <c r="I1" s="210"/>
      <c r="J1" s="210"/>
      <c r="K1" s="211"/>
      <c r="L1" s="209"/>
      <c r="M1" s="210"/>
      <c r="N1" s="210"/>
      <c r="O1" s="210"/>
      <c r="P1" s="210"/>
      <c r="Q1" s="210"/>
      <c r="R1" s="211"/>
      <c r="S1" s="209"/>
      <c r="T1" s="210"/>
      <c r="U1" s="210"/>
      <c r="V1" s="210"/>
      <c r="W1" s="210"/>
      <c r="X1" s="210"/>
      <c r="Y1" s="210"/>
      <c r="Z1" s="211"/>
      <c r="AA1" s="212"/>
      <c r="AB1" s="213"/>
      <c r="AC1" s="213"/>
      <c r="AD1" s="213"/>
      <c r="AE1" s="213"/>
    </row>
    <row r="2" spans="1:31" ht="95.9" customHeight="1" x14ac:dyDescent="0.35">
      <c r="A2" s="214"/>
      <c r="B2" s="216"/>
      <c r="C2" s="217" t="s">
        <v>194</v>
      </c>
      <c r="D2" s="217"/>
      <c r="E2" s="218"/>
      <c r="F2" s="218"/>
      <c r="G2" s="108"/>
      <c r="H2" s="108"/>
      <c r="I2" s="219" t="s">
        <v>193</v>
      </c>
      <c r="J2" s="219"/>
      <c r="K2" s="218"/>
      <c r="L2" s="218"/>
      <c r="M2" s="108"/>
      <c r="N2" s="218"/>
      <c r="O2" s="218"/>
      <c r="P2" s="107" t="s">
        <v>192</v>
      </c>
      <c r="Q2" s="220" t="s">
        <v>191</v>
      </c>
      <c r="R2" s="225" t="s">
        <v>190</v>
      </c>
      <c r="S2" s="225"/>
      <c r="T2" s="225"/>
      <c r="U2" s="189" t="s">
        <v>189</v>
      </c>
      <c r="V2" s="192" t="s">
        <v>188</v>
      </c>
      <c r="W2" s="195" t="s">
        <v>187</v>
      </c>
      <c r="X2" s="198" t="s">
        <v>186</v>
      </c>
      <c r="Y2" s="201" t="s">
        <v>185</v>
      </c>
      <c r="Z2" s="201"/>
      <c r="AA2" s="201"/>
      <c r="AB2" s="201"/>
      <c r="AC2" s="201"/>
      <c r="AD2" s="202"/>
      <c r="AE2" s="207"/>
    </row>
    <row r="3" spans="1:31" ht="34.4" customHeight="1" x14ac:dyDescent="0.35">
      <c r="A3" s="214"/>
      <c r="B3" s="207"/>
      <c r="C3" s="228" t="s">
        <v>184</v>
      </c>
      <c r="D3" s="228"/>
      <c r="E3" s="229"/>
      <c r="F3" s="229"/>
      <c r="G3" s="77"/>
      <c r="H3" s="77"/>
      <c r="I3" s="233" t="s">
        <v>183</v>
      </c>
      <c r="J3" s="233"/>
      <c r="K3" s="234" t="s">
        <v>182</v>
      </c>
      <c r="L3" s="234"/>
      <c r="M3" s="77"/>
      <c r="N3" s="229"/>
      <c r="O3" s="229"/>
      <c r="P3" s="98" t="s">
        <v>165</v>
      </c>
      <c r="Q3" s="221"/>
      <c r="R3" s="226"/>
      <c r="S3" s="226"/>
      <c r="T3" s="226"/>
      <c r="U3" s="190"/>
      <c r="V3" s="193"/>
      <c r="W3" s="196"/>
      <c r="X3" s="199"/>
      <c r="Y3" s="203"/>
      <c r="Z3" s="203"/>
      <c r="AA3" s="203"/>
      <c r="AB3" s="203"/>
      <c r="AC3" s="203"/>
      <c r="AD3" s="204"/>
      <c r="AE3" s="207"/>
    </row>
    <row r="4" spans="1:31" ht="36.75" customHeight="1" x14ac:dyDescent="0.15">
      <c r="A4" s="214"/>
      <c r="B4" s="207"/>
      <c r="C4" s="230" t="s">
        <v>175</v>
      </c>
      <c r="D4" s="230"/>
      <c r="E4" s="229"/>
      <c r="F4" s="229"/>
      <c r="G4" s="77"/>
      <c r="H4" s="77"/>
      <c r="I4" s="230" t="s">
        <v>175</v>
      </c>
      <c r="J4" s="230"/>
      <c r="K4" s="231" t="s">
        <v>152</v>
      </c>
      <c r="L4" s="231"/>
      <c r="M4" s="106" t="s">
        <v>151</v>
      </c>
      <c r="N4" s="232" t="s">
        <v>150</v>
      </c>
      <c r="O4" s="232"/>
      <c r="P4" s="105" t="s">
        <v>175</v>
      </c>
      <c r="Q4" s="221"/>
      <c r="R4" s="226"/>
      <c r="S4" s="226"/>
      <c r="T4" s="226"/>
      <c r="U4" s="190"/>
      <c r="V4" s="193"/>
      <c r="W4" s="196"/>
      <c r="X4" s="199"/>
      <c r="Y4" s="203"/>
      <c r="Z4" s="203"/>
      <c r="AA4" s="203"/>
      <c r="AB4" s="203"/>
      <c r="AC4" s="203"/>
      <c r="AD4" s="204"/>
      <c r="AE4" s="207"/>
    </row>
    <row r="5" spans="1:31" ht="12.75" customHeight="1" x14ac:dyDescent="0.3">
      <c r="A5" s="214"/>
      <c r="B5" s="207"/>
      <c r="C5" s="223"/>
      <c r="D5" s="223"/>
      <c r="E5" s="223"/>
      <c r="F5" s="223"/>
      <c r="G5" s="104"/>
      <c r="H5" s="104"/>
      <c r="I5" s="223"/>
      <c r="J5" s="223"/>
      <c r="K5" s="223"/>
      <c r="L5" s="223"/>
      <c r="M5" s="104"/>
      <c r="N5" s="223"/>
      <c r="O5" s="223"/>
      <c r="P5" s="104"/>
      <c r="Q5" s="221"/>
      <c r="R5" s="226"/>
      <c r="S5" s="226"/>
      <c r="T5" s="226"/>
      <c r="U5" s="190"/>
      <c r="V5" s="193"/>
      <c r="W5" s="196"/>
      <c r="X5" s="199"/>
      <c r="Y5" s="203"/>
      <c r="Z5" s="203"/>
      <c r="AA5" s="203"/>
      <c r="AB5" s="203"/>
      <c r="AC5" s="203"/>
      <c r="AD5" s="204"/>
      <c r="AE5" s="207"/>
    </row>
    <row r="6" spans="1:31" ht="25.5" customHeight="1" x14ac:dyDescent="0.35">
      <c r="A6" s="214"/>
      <c r="B6" s="207"/>
      <c r="C6" s="235" t="s">
        <v>181</v>
      </c>
      <c r="D6" s="235"/>
      <c r="E6" s="229"/>
      <c r="F6" s="229"/>
      <c r="G6" s="77"/>
      <c r="H6" s="77"/>
      <c r="I6" s="228" t="s">
        <v>180</v>
      </c>
      <c r="J6" s="228"/>
      <c r="K6" s="236" t="s">
        <v>179</v>
      </c>
      <c r="L6" s="236"/>
      <c r="M6" s="77"/>
      <c r="N6" s="236" t="s">
        <v>173</v>
      </c>
      <c r="O6" s="236"/>
      <c r="P6" s="91" t="s">
        <v>178</v>
      </c>
      <c r="Q6" s="221"/>
      <c r="R6" s="226"/>
      <c r="S6" s="226"/>
      <c r="T6" s="226"/>
      <c r="U6" s="190"/>
      <c r="V6" s="193"/>
      <c r="W6" s="196"/>
      <c r="X6" s="199"/>
      <c r="Y6" s="203"/>
      <c r="Z6" s="203"/>
      <c r="AA6" s="203"/>
      <c r="AB6" s="203"/>
      <c r="AC6" s="203"/>
      <c r="AD6" s="204"/>
      <c r="AE6" s="207"/>
    </row>
    <row r="7" spans="1:31" ht="54.75" customHeight="1" x14ac:dyDescent="0.35">
      <c r="A7" s="214"/>
      <c r="B7" s="207"/>
      <c r="C7" s="237" t="s">
        <v>142</v>
      </c>
      <c r="D7" s="237"/>
      <c r="E7" s="238"/>
      <c r="F7" s="238"/>
      <c r="G7" s="93"/>
      <c r="H7" s="93"/>
      <c r="I7" s="239" t="s">
        <v>142</v>
      </c>
      <c r="J7" s="239"/>
      <c r="K7" s="240" t="s">
        <v>144</v>
      </c>
      <c r="L7" s="240"/>
      <c r="M7" s="93"/>
      <c r="N7" s="236" t="s">
        <v>143</v>
      </c>
      <c r="O7" s="236"/>
      <c r="P7" s="97" t="s">
        <v>142</v>
      </c>
      <c r="Q7" s="221"/>
      <c r="R7" s="226"/>
      <c r="S7" s="226"/>
      <c r="T7" s="226"/>
      <c r="U7" s="190"/>
      <c r="V7" s="193"/>
      <c r="W7" s="196"/>
      <c r="X7" s="199"/>
      <c r="Y7" s="203"/>
      <c r="Z7" s="203"/>
      <c r="AA7" s="203"/>
      <c r="AB7" s="203"/>
      <c r="AC7" s="203"/>
      <c r="AD7" s="204"/>
      <c r="AE7" s="207"/>
    </row>
    <row r="8" spans="1:31" ht="56.9" customHeight="1" x14ac:dyDescent="0.25">
      <c r="A8" s="214"/>
      <c r="B8" s="207"/>
      <c r="C8" s="238"/>
      <c r="D8" s="238"/>
      <c r="E8" s="238"/>
      <c r="F8" s="238"/>
      <c r="G8" s="93"/>
      <c r="H8" s="93"/>
      <c r="I8" s="241" t="s">
        <v>177</v>
      </c>
      <c r="J8" s="241"/>
      <c r="K8" s="242" t="s">
        <v>176</v>
      </c>
      <c r="L8" s="242"/>
      <c r="M8" s="93"/>
      <c r="N8" s="238"/>
      <c r="O8" s="238"/>
      <c r="P8" s="96" t="s">
        <v>176</v>
      </c>
      <c r="Q8" s="221"/>
      <c r="R8" s="226"/>
      <c r="S8" s="226"/>
      <c r="T8" s="226"/>
      <c r="U8" s="190"/>
      <c r="V8" s="193"/>
      <c r="W8" s="196"/>
      <c r="X8" s="199"/>
      <c r="Y8" s="203"/>
      <c r="Z8" s="203"/>
      <c r="AA8" s="203"/>
      <c r="AB8" s="203"/>
      <c r="AC8" s="203"/>
      <c r="AD8" s="204"/>
      <c r="AE8" s="207"/>
    </row>
    <row r="9" spans="1:31" ht="36.75" customHeight="1" x14ac:dyDescent="0.15">
      <c r="A9" s="214"/>
      <c r="B9" s="207"/>
      <c r="C9" s="229"/>
      <c r="D9" s="229"/>
      <c r="E9" s="229"/>
      <c r="F9" s="229"/>
      <c r="G9" s="77"/>
      <c r="H9" s="77"/>
      <c r="I9" s="230" t="s">
        <v>175</v>
      </c>
      <c r="J9" s="230"/>
      <c r="K9" s="231" t="s">
        <v>152</v>
      </c>
      <c r="L9" s="231"/>
      <c r="M9" s="106" t="s">
        <v>151</v>
      </c>
      <c r="N9" s="232" t="s">
        <v>150</v>
      </c>
      <c r="O9" s="232"/>
      <c r="P9" s="105" t="s">
        <v>175</v>
      </c>
      <c r="Q9" s="221"/>
      <c r="R9" s="226"/>
      <c r="S9" s="226"/>
      <c r="T9" s="226"/>
      <c r="U9" s="190"/>
      <c r="V9" s="193"/>
      <c r="W9" s="196"/>
      <c r="X9" s="199"/>
      <c r="Y9" s="203"/>
      <c r="Z9" s="203"/>
      <c r="AA9" s="203"/>
      <c r="AB9" s="203"/>
      <c r="AC9" s="203"/>
      <c r="AD9" s="204"/>
      <c r="AE9" s="207"/>
    </row>
    <row r="10" spans="1:31" ht="12.75" customHeight="1" x14ac:dyDescent="0.3">
      <c r="A10" s="214"/>
      <c r="B10" s="207"/>
      <c r="C10" s="223"/>
      <c r="D10" s="223"/>
      <c r="E10" s="223"/>
      <c r="F10" s="223"/>
      <c r="G10" s="104"/>
      <c r="H10" s="104"/>
      <c r="I10" s="223"/>
      <c r="J10" s="223"/>
      <c r="K10" s="223"/>
      <c r="L10" s="223"/>
      <c r="M10" s="104"/>
      <c r="N10" s="223"/>
      <c r="O10" s="223"/>
      <c r="P10" s="104"/>
      <c r="Q10" s="221"/>
      <c r="R10" s="226"/>
      <c r="S10" s="226"/>
      <c r="T10" s="226"/>
      <c r="U10" s="190"/>
      <c r="V10" s="193"/>
      <c r="W10" s="196"/>
      <c r="X10" s="199"/>
      <c r="Y10" s="203"/>
      <c r="Z10" s="203"/>
      <c r="AA10" s="203"/>
      <c r="AB10" s="203"/>
      <c r="AC10" s="203"/>
      <c r="AD10" s="204"/>
      <c r="AE10" s="207"/>
    </row>
    <row r="11" spans="1:31" ht="27" customHeight="1" x14ac:dyDescent="0.35">
      <c r="A11" s="214"/>
      <c r="B11" s="207"/>
      <c r="C11" s="229"/>
      <c r="D11" s="229"/>
      <c r="E11" s="229"/>
      <c r="F11" s="229"/>
      <c r="G11" s="77"/>
      <c r="H11" s="77"/>
      <c r="I11" s="228" t="s">
        <v>172</v>
      </c>
      <c r="J11" s="228"/>
      <c r="K11" s="236" t="s">
        <v>174</v>
      </c>
      <c r="L11" s="236"/>
      <c r="M11" s="77"/>
      <c r="N11" s="236" t="s">
        <v>173</v>
      </c>
      <c r="O11" s="236"/>
      <c r="P11" s="91" t="s">
        <v>172</v>
      </c>
      <c r="Q11" s="221"/>
      <c r="R11" s="226"/>
      <c r="S11" s="226"/>
      <c r="T11" s="226"/>
      <c r="U11" s="190"/>
      <c r="V11" s="193"/>
      <c r="W11" s="196"/>
      <c r="X11" s="199"/>
      <c r="Y11" s="203"/>
      <c r="Z11" s="203"/>
      <c r="AA11" s="203"/>
      <c r="AB11" s="203"/>
      <c r="AC11" s="203"/>
      <c r="AD11" s="204"/>
      <c r="AE11" s="207"/>
    </row>
    <row r="12" spans="1:31" ht="142" customHeight="1" x14ac:dyDescent="0.35">
      <c r="A12" s="214"/>
      <c r="B12" s="207"/>
      <c r="C12" s="238"/>
      <c r="D12" s="238"/>
      <c r="E12" s="238"/>
      <c r="F12" s="238"/>
      <c r="G12" s="93"/>
      <c r="H12" s="93"/>
      <c r="I12" s="239" t="s">
        <v>142</v>
      </c>
      <c r="J12" s="239"/>
      <c r="K12" s="240" t="s">
        <v>144</v>
      </c>
      <c r="L12" s="240"/>
      <c r="M12" s="93"/>
      <c r="N12" s="236" t="s">
        <v>143</v>
      </c>
      <c r="O12" s="236"/>
      <c r="P12" s="97" t="s">
        <v>142</v>
      </c>
      <c r="Q12" s="221"/>
      <c r="R12" s="226"/>
      <c r="S12" s="226"/>
      <c r="T12" s="226"/>
      <c r="U12" s="190"/>
      <c r="V12" s="193"/>
      <c r="W12" s="196"/>
      <c r="X12" s="199"/>
      <c r="Y12" s="203"/>
      <c r="Z12" s="203"/>
      <c r="AA12" s="203"/>
      <c r="AB12" s="203"/>
      <c r="AC12" s="203"/>
      <c r="AD12" s="204"/>
      <c r="AE12" s="207"/>
    </row>
    <row r="13" spans="1:31" ht="168.75" customHeight="1" x14ac:dyDescent="0.65">
      <c r="A13" s="214"/>
      <c r="B13" s="207"/>
      <c r="C13" s="243" t="s">
        <v>171</v>
      </c>
      <c r="D13" s="243"/>
      <c r="E13" s="238"/>
      <c r="F13" s="238"/>
      <c r="G13" s="93"/>
      <c r="H13" s="93"/>
      <c r="I13" s="238"/>
      <c r="J13" s="238"/>
      <c r="K13" s="238"/>
      <c r="L13" s="238"/>
      <c r="M13" s="93"/>
      <c r="N13" s="238"/>
      <c r="O13" s="238"/>
      <c r="P13" s="103" t="s">
        <v>170</v>
      </c>
      <c r="Q13" s="221"/>
      <c r="R13" s="226"/>
      <c r="S13" s="226"/>
      <c r="T13" s="226"/>
      <c r="U13" s="190"/>
      <c r="V13" s="193"/>
      <c r="W13" s="196"/>
      <c r="X13" s="199"/>
      <c r="Y13" s="203"/>
      <c r="Z13" s="203"/>
      <c r="AA13" s="203"/>
      <c r="AB13" s="203"/>
      <c r="AC13" s="203"/>
      <c r="AD13" s="204"/>
      <c r="AE13" s="207"/>
    </row>
    <row r="14" spans="1:31" ht="33.65" customHeight="1" x14ac:dyDescent="0.35">
      <c r="A14" s="214"/>
      <c r="B14" s="207"/>
      <c r="C14" s="228" t="s">
        <v>169</v>
      </c>
      <c r="D14" s="228"/>
      <c r="E14" s="244" t="s">
        <v>168</v>
      </c>
      <c r="F14" s="244"/>
      <c r="G14" s="77"/>
      <c r="H14" s="77"/>
      <c r="I14" s="245" t="s">
        <v>167</v>
      </c>
      <c r="J14" s="245"/>
      <c r="K14" s="244" t="s">
        <v>166</v>
      </c>
      <c r="L14" s="244"/>
      <c r="M14" s="77"/>
      <c r="N14" s="229"/>
      <c r="O14" s="229"/>
      <c r="P14" s="98" t="s">
        <v>165</v>
      </c>
      <c r="Q14" s="221"/>
      <c r="R14" s="226"/>
      <c r="S14" s="226"/>
      <c r="T14" s="226"/>
      <c r="U14" s="190"/>
      <c r="V14" s="193"/>
      <c r="W14" s="196"/>
      <c r="X14" s="199"/>
      <c r="Y14" s="203"/>
      <c r="Z14" s="203"/>
      <c r="AA14" s="203"/>
      <c r="AB14" s="203"/>
      <c r="AC14" s="203"/>
      <c r="AD14" s="204"/>
      <c r="AE14" s="207"/>
    </row>
    <row r="15" spans="1:31" ht="51" customHeight="1" x14ac:dyDescent="0.35">
      <c r="A15" s="214"/>
      <c r="B15" s="207"/>
      <c r="C15" s="203" t="s">
        <v>149</v>
      </c>
      <c r="D15" s="203"/>
      <c r="E15" s="240" t="s">
        <v>152</v>
      </c>
      <c r="F15" s="240"/>
      <c r="G15" s="95" t="s">
        <v>151</v>
      </c>
      <c r="H15" s="94" t="s">
        <v>150</v>
      </c>
      <c r="I15" s="203" t="s">
        <v>149</v>
      </c>
      <c r="J15" s="203"/>
      <c r="K15" s="240" t="s">
        <v>152</v>
      </c>
      <c r="L15" s="240"/>
      <c r="M15" s="99" t="s">
        <v>156</v>
      </c>
      <c r="N15" s="236" t="s">
        <v>150</v>
      </c>
      <c r="O15" s="236"/>
      <c r="P15" s="86" t="s">
        <v>149</v>
      </c>
      <c r="Q15" s="221"/>
      <c r="R15" s="226"/>
      <c r="S15" s="226"/>
      <c r="T15" s="226"/>
      <c r="U15" s="190"/>
      <c r="V15" s="193"/>
      <c r="W15" s="196"/>
      <c r="X15" s="199"/>
      <c r="Y15" s="203"/>
      <c r="Z15" s="203"/>
      <c r="AA15" s="203"/>
      <c r="AB15" s="203"/>
      <c r="AC15" s="203"/>
      <c r="AD15" s="204"/>
      <c r="AE15" s="207"/>
    </row>
    <row r="16" spans="1:31" ht="22.4" customHeight="1" x14ac:dyDescent="0.35">
      <c r="A16" s="214"/>
      <c r="B16" s="207"/>
      <c r="C16" s="235" t="s">
        <v>148</v>
      </c>
      <c r="D16" s="235"/>
      <c r="E16" s="234" t="s">
        <v>147</v>
      </c>
      <c r="F16" s="234"/>
      <c r="G16" s="77"/>
      <c r="H16" s="92" t="s">
        <v>146</v>
      </c>
      <c r="I16" s="228" t="s">
        <v>148</v>
      </c>
      <c r="J16" s="228"/>
      <c r="K16" s="234" t="s">
        <v>147</v>
      </c>
      <c r="L16" s="234"/>
      <c r="M16" s="77"/>
      <c r="N16" s="236" t="s">
        <v>146</v>
      </c>
      <c r="O16" s="236"/>
      <c r="P16" s="91" t="s">
        <v>145</v>
      </c>
      <c r="Q16" s="221"/>
      <c r="R16" s="226"/>
      <c r="S16" s="226"/>
      <c r="T16" s="226"/>
      <c r="U16" s="190"/>
      <c r="V16" s="193"/>
      <c r="W16" s="196"/>
      <c r="X16" s="199"/>
      <c r="Y16" s="203"/>
      <c r="Z16" s="203"/>
      <c r="AA16" s="203"/>
      <c r="AB16" s="203"/>
      <c r="AC16" s="203"/>
      <c r="AD16" s="204"/>
      <c r="AE16" s="207"/>
    </row>
    <row r="17" spans="1:31" ht="34.75" customHeight="1" x14ac:dyDescent="0.35">
      <c r="A17" s="215"/>
      <c r="B17" s="207"/>
      <c r="C17" s="246" t="s">
        <v>142</v>
      </c>
      <c r="D17" s="246"/>
      <c r="E17" s="231" t="s">
        <v>144</v>
      </c>
      <c r="F17" s="231"/>
      <c r="G17" s="77"/>
      <c r="H17" s="102" t="s">
        <v>143</v>
      </c>
      <c r="I17" s="247" t="s">
        <v>142</v>
      </c>
      <c r="J17" s="247"/>
      <c r="K17" s="231" t="s">
        <v>144</v>
      </c>
      <c r="L17" s="231"/>
      <c r="M17" s="77"/>
      <c r="N17" s="232" t="s">
        <v>143</v>
      </c>
      <c r="O17" s="232"/>
      <c r="P17" s="101" t="s">
        <v>142</v>
      </c>
      <c r="Q17" s="221"/>
      <c r="R17" s="226"/>
      <c r="S17" s="226"/>
      <c r="T17" s="226"/>
      <c r="U17" s="190"/>
      <c r="V17" s="193"/>
      <c r="W17" s="196"/>
      <c r="X17" s="199"/>
      <c r="Y17" s="203"/>
      <c r="Z17" s="203"/>
      <c r="AA17" s="203"/>
      <c r="AB17" s="203"/>
      <c r="AC17" s="203"/>
      <c r="AD17" s="204"/>
      <c r="AE17" s="208"/>
    </row>
    <row r="18" spans="1:31" ht="81" customHeight="1" x14ac:dyDescent="0.25">
      <c r="A18" s="248"/>
      <c r="B18" s="207"/>
      <c r="C18" s="249" t="s">
        <v>157</v>
      </c>
      <c r="D18" s="249"/>
      <c r="E18" s="250" t="s">
        <v>164</v>
      </c>
      <c r="F18" s="250"/>
      <c r="G18" s="93"/>
      <c r="H18" s="93"/>
      <c r="I18" s="251" t="s">
        <v>163</v>
      </c>
      <c r="J18" s="251"/>
      <c r="K18" s="250" t="s">
        <v>162</v>
      </c>
      <c r="L18" s="250"/>
      <c r="M18" s="93"/>
      <c r="N18" s="238"/>
      <c r="O18" s="238"/>
      <c r="P18" s="96" t="s">
        <v>161</v>
      </c>
      <c r="Q18" s="221"/>
      <c r="R18" s="226"/>
      <c r="S18" s="226"/>
      <c r="T18" s="226"/>
      <c r="U18" s="190"/>
      <c r="V18" s="193"/>
      <c r="W18" s="196"/>
      <c r="X18" s="199"/>
      <c r="Y18" s="203"/>
      <c r="Z18" s="203"/>
      <c r="AA18" s="203"/>
      <c r="AB18" s="203"/>
      <c r="AC18" s="203"/>
      <c r="AD18" s="204"/>
      <c r="AE18" s="216"/>
    </row>
    <row r="19" spans="1:31" ht="51" customHeight="1" x14ac:dyDescent="0.35">
      <c r="A19" s="214"/>
      <c r="B19" s="207"/>
      <c r="C19" s="203" t="s">
        <v>149</v>
      </c>
      <c r="D19" s="203"/>
      <c r="E19" s="240" t="s">
        <v>152</v>
      </c>
      <c r="F19" s="240"/>
      <c r="G19" s="95" t="s">
        <v>151</v>
      </c>
      <c r="H19" s="94" t="s">
        <v>150</v>
      </c>
      <c r="I19" s="203" t="s">
        <v>149</v>
      </c>
      <c r="J19" s="203"/>
      <c r="K19" s="240" t="s">
        <v>152</v>
      </c>
      <c r="L19" s="240"/>
      <c r="M19" s="99" t="s">
        <v>156</v>
      </c>
      <c r="N19" s="236" t="s">
        <v>150</v>
      </c>
      <c r="O19" s="236"/>
      <c r="P19" s="86" t="s">
        <v>149</v>
      </c>
      <c r="Q19" s="221"/>
      <c r="R19" s="226"/>
      <c r="S19" s="226"/>
      <c r="T19" s="226"/>
      <c r="U19" s="190"/>
      <c r="V19" s="193"/>
      <c r="W19" s="196"/>
      <c r="X19" s="199"/>
      <c r="Y19" s="203"/>
      <c r="Z19" s="203"/>
      <c r="AA19" s="203"/>
      <c r="AB19" s="203"/>
      <c r="AC19" s="203"/>
      <c r="AD19" s="204"/>
      <c r="AE19" s="207"/>
    </row>
    <row r="20" spans="1:31" ht="22.4" customHeight="1" x14ac:dyDescent="0.35">
      <c r="A20" s="214"/>
      <c r="B20" s="207"/>
      <c r="C20" s="235" t="s">
        <v>148</v>
      </c>
      <c r="D20" s="235"/>
      <c r="E20" s="234" t="s">
        <v>147</v>
      </c>
      <c r="F20" s="234"/>
      <c r="G20" s="77"/>
      <c r="H20" s="92" t="s">
        <v>146</v>
      </c>
      <c r="I20" s="228" t="s">
        <v>148</v>
      </c>
      <c r="J20" s="228"/>
      <c r="K20" s="234" t="s">
        <v>147</v>
      </c>
      <c r="L20" s="234"/>
      <c r="M20" s="77"/>
      <c r="N20" s="236" t="s">
        <v>146</v>
      </c>
      <c r="O20" s="236"/>
      <c r="P20" s="91" t="s">
        <v>145</v>
      </c>
      <c r="Q20" s="221"/>
      <c r="R20" s="226"/>
      <c r="S20" s="226"/>
      <c r="T20" s="226"/>
      <c r="U20" s="190"/>
      <c r="V20" s="193"/>
      <c r="W20" s="196"/>
      <c r="X20" s="199"/>
      <c r="Y20" s="203"/>
      <c r="Z20" s="203"/>
      <c r="AA20" s="203"/>
      <c r="AB20" s="203"/>
      <c r="AC20" s="203"/>
      <c r="AD20" s="204"/>
      <c r="AE20" s="207"/>
    </row>
    <row r="21" spans="1:31" ht="60" customHeight="1" x14ac:dyDescent="0.35">
      <c r="A21" s="214"/>
      <c r="B21" s="207"/>
      <c r="C21" s="237" t="s">
        <v>142</v>
      </c>
      <c r="D21" s="237"/>
      <c r="E21" s="240" t="s">
        <v>144</v>
      </c>
      <c r="F21" s="240"/>
      <c r="G21" s="93"/>
      <c r="H21" s="94" t="s">
        <v>143</v>
      </c>
      <c r="I21" s="239" t="s">
        <v>142</v>
      </c>
      <c r="J21" s="239"/>
      <c r="K21" s="240" t="s">
        <v>144</v>
      </c>
      <c r="L21" s="240"/>
      <c r="M21" s="93"/>
      <c r="N21" s="236" t="s">
        <v>143</v>
      </c>
      <c r="O21" s="236"/>
      <c r="P21" s="97" t="s">
        <v>142</v>
      </c>
      <c r="Q21" s="221"/>
      <c r="R21" s="226"/>
      <c r="S21" s="226"/>
      <c r="T21" s="226"/>
      <c r="U21" s="190"/>
      <c r="V21" s="193"/>
      <c r="W21" s="196"/>
      <c r="X21" s="199"/>
      <c r="Y21" s="203"/>
      <c r="Z21" s="203"/>
      <c r="AA21" s="203"/>
      <c r="AB21" s="203"/>
      <c r="AC21" s="203"/>
      <c r="AD21" s="204"/>
      <c r="AE21" s="207"/>
    </row>
    <row r="22" spans="1:31" ht="54" customHeight="1" x14ac:dyDescent="0.35">
      <c r="A22" s="214"/>
      <c r="B22" s="207"/>
      <c r="C22" s="254" t="s">
        <v>160</v>
      </c>
      <c r="D22" s="254"/>
      <c r="E22" s="253" t="s">
        <v>153</v>
      </c>
      <c r="F22" s="253"/>
      <c r="G22" s="93"/>
      <c r="H22" s="93"/>
      <c r="I22" s="252" t="s">
        <v>159</v>
      </c>
      <c r="J22" s="252"/>
      <c r="K22" s="253" t="s">
        <v>158</v>
      </c>
      <c r="L22" s="253"/>
      <c r="M22" s="93"/>
      <c r="N22" s="238"/>
      <c r="O22" s="238"/>
      <c r="P22" s="100" t="s">
        <v>157</v>
      </c>
      <c r="Q22" s="221"/>
      <c r="R22" s="226"/>
      <c r="S22" s="226"/>
      <c r="T22" s="226"/>
      <c r="U22" s="190"/>
      <c r="V22" s="193"/>
      <c r="W22" s="196"/>
      <c r="X22" s="199"/>
      <c r="Y22" s="203"/>
      <c r="Z22" s="203"/>
      <c r="AA22" s="203"/>
      <c r="AB22" s="203"/>
      <c r="AC22" s="203"/>
      <c r="AD22" s="204"/>
      <c r="AE22" s="207"/>
    </row>
    <row r="23" spans="1:31" ht="51" customHeight="1" x14ac:dyDescent="0.35">
      <c r="A23" s="214"/>
      <c r="B23" s="207"/>
      <c r="C23" s="203" t="s">
        <v>149</v>
      </c>
      <c r="D23" s="203"/>
      <c r="E23" s="240" t="s">
        <v>152</v>
      </c>
      <c r="F23" s="240"/>
      <c r="G23" s="95" t="s">
        <v>151</v>
      </c>
      <c r="H23" s="94" t="s">
        <v>150</v>
      </c>
      <c r="I23" s="203" t="s">
        <v>149</v>
      </c>
      <c r="J23" s="203"/>
      <c r="K23" s="240" t="s">
        <v>152</v>
      </c>
      <c r="L23" s="240"/>
      <c r="M23" s="99" t="s">
        <v>156</v>
      </c>
      <c r="N23" s="236" t="s">
        <v>150</v>
      </c>
      <c r="O23" s="236"/>
      <c r="P23" s="86" t="s">
        <v>149</v>
      </c>
      <c r="Q23" s="221"/>
      <c r="R23" s="226"/>
      <c r="S23" s="226"/>
      <c r="T23" s="226"/>
      <c r="U23" s="190"/>
      <c r="V23" s="193"/>
      <c r="W23" s="196"/>
      <c r="X23" s="199"/>
      <c r="Y23" s="203"/>
      <c r="Z23" s="203"/>
      <c r="AA23" s="203"/>
      <c r="AB23" s="203"/>
      <c r="AC23" s="203"/>
      <c r="AD23" s="204"/>
      <c r="AE23" s="207"/>
    </row>
    <row r="24" spans="1:31" ht="25.5" customHeight="1" x14ac:dyDescent="0.35">
      <c r="A24" s="214"/>
      <c r="B24" s="207"/>
      <c r="C24" s="235" t="s">
        <v>148</v>
      </c>
      <c r="D24" s="235"/>
      <c r="E24" s="234" t="s">
        <v>147</v>
      </c>
      <c r="F24" s="234"/>
      <c r="G24" s="77"/>
      <c r="H24" s="92" t="s">
        <v>146</v>
      </c>
      <c r="I24" s="228" t="s">
        <v>148</v>
      </c>
      <c r="J24" s="228"/>
      <c r="K24" s="234" t="s">
        <v>147</v>
      </c>
      <c r="L24" s="234"/>
      <c r="M24" s="77"/>
      <c r="N24" s="236" t="s">
        <v>146</v>
      </c>
      <c r="O24" s="236"/>
      <c r="P24" s="91" t="s">
        <v>145</v>
      </c>
      <c r="Q24" s="221"/>
      <c r="R24" s="226"/>
      <c r="S24" s="226"/>
      <c r="T24" s="226"/>
      <c r="U24" s="190"/>
      <c r="V24" s="193"/>
      <c r="W24" s="196"/>
      <c r="X24" s="199"/>
      <c r="Y24" s="203"/>
      <c r="Z24" s="203"/>
      <c r="AA24" s="203"/>
      <c r="AB24" s="203"/>
      <c r="AC24" s="203"/>
      <c r="AD24" s="204"/>
      <c r="AE24" s="207"/>
    </row>
    <row r="25" spans="1:31" ht="55" customHeight="1" x14ac:dyDescent="0.35">
      <c r="A25" s="214"/>
      <c r="B25" s="207"/>
      <c r="C25" s="237" t="s">
        <v>142</v>
      </c>
      <c r="D25" s="237"/>
      <c r="E25" s="240" t="s">
        <v>144</v>
      </c>
      <c r="F25" s="240"/>
      <c r="G25" s="93"/>
      <c r="H25" s="94" t="s">
        <v>143</v>
      </c>
      <c r="I25" s="239" t="s">
        <v>142</v>
      </c>
      <c r="J25" s="239"/>
      <c r="K25" s="240" t="s">
        <v>144</v>
      </c>
      <c r="L25" s="240"/>
      <c r="M25" s="93"/>
      <c r="N25" s="236" t="s">
        <v>143</v>
      </c>
      <c r="O25" s="236"/>
      <c r="P25" s="97" t="s">
        <v>142</v>
      </c>
      <c r="Q25" s="221"/>
      <c r="R25" s="226"/>
      <c r="S25" s="226"/>
      <c r="T25" s="226"/>
      <c r="U25" s="190"/>
      <c r="V25" s="193"/>
      <c r="W25" s="196"/>
      <c r="X25" s="199"/>
      <c r="Y25" s="203"/>
      <c r="Z25" s="203"/>
      <c r="AA25" s="203"/>
      <c r="AB25" s="203"/>
      <c r="AC25" s="203"/>
      <c r="AD25" s="204"/>
      <c r="AE25" s="207"/>
    </row>
    <row r="26" spans="1:31" ht="56.15" customHeight="1" x14ac:dyDescent="0.25">
      <c r="A26" s="214"/>
      <c r="B26" s="207"/>
      <c r="C26" s="249" t="s">
        <v>155</v>
      </c>
      <c r="D26" s="249"/>
      <c r="E26" s="250" t="s">
        <v>154</v>
      </c>
      <c r="F26" s="250"/>
      <c r="G26" s="93"/>
      <c r="H26" s="93"/>
      <c r="I26" s="238"/>
      <c r="J26" s="238"/>
      <c r="K26" s="238"/>
      <c r="L26" s="238"/>
      <c r="M26" s="93"/>
      <c r="N26" s="238"/>
      <c r="O26" s="238"/>
      <c r="P26" s="96" t="s">
        <v>153</v>
      </c>
      <c r="Q26" s="221"/>
      <c r="R26" s="226"/>
      <c r="S26" s="226"/>
      <c r="T26" s="226"/>
      <c r="U26" s="190"/>
      <c r="V26" s="193"/>
      <c r="W26" s="196"/>
      <c r="X26" s="199"/>
      <c r="Y26" s="203"/>
      <c r="Z26" s="203"/>
      <c r="AA26" s="203"/>
      <c r="AB26" s="203"/>
      <c r="AC26" s="203"/>
      <c r="AD26" s="204"/>
      <c r="AE26" s="207"/>
    </row>
    <row r="27" spans="1:31" ht="51" customHeight="1" x14ac:dyDescent="0.35">
      <c r="A27" s="214"/>
      <c r="B27" s="207"/>
      <c r="C27" s="203" t="s">
        <v>149</v>
      </c>
      <c r="D27" s="203"/>
      <c r="E27" s="240" t="s">
        <v>152</v>
      </c>
      <c r="F27" s="240"/>
      <c r="G27" s="95" t="s">
        <v>151</v>
      </c>
      <c r="H27" s="94" t="s">
        <v>150</v>
      </c>
      <c r="I27" s="238"/>
      <c r="J27" s="238"/>
      <c r="K27" s="238"/>
      <c r="L27" s="238"/>
      <c r="M27" s="93"/>
      <c r="N27" s="238"/>
      <c r="O27" s="238"/>
      <c r="P27" s="86" t="s">
        <v>149</v>
      </c>
      <c r="Q27" s="221"/>
      <c r="R27" s="226"/>
      <c r="S27" s="226"/>
      <c r="T27" s="226"/>
      <c r="U27" s="190"/>
      <c r="V27" s="193"/>
      <c r="W27" s="196"/>
      <c r="X27" s="199"/>
      <c r="Y27" s="203"/>
      <c r="Z27" s="203"/>
      <c r="AA27" s="203"/>
      <c r="AB27" s="203"/>
      <c r="AC27" s="203"/>
      <c r="AD27" s="204"/>
      <c r="AE27" s="207"/>
    </row>
    <row r="28" spans="1:31" ht="22.4" customHeight="1" x14ac:dyDescent="0.35">
      <c r="A28" s="214"/>
      <c r="B28" s="207"/>
      <c r="C28" s="235" t="s">
        <v>148</v>
      </c>
      <c r="D28" s="235"/>
      <c r="E28" s="234" t="s">
        <v>147</v>
      </c>
      <c r="F28" s="234"/>
      <c r="G28" s="77"/>
      <c r="H28" s="92" t="s">
        <v>146</v>
      </c>
      <c r="I28" s="229"/>
      <c r="J28" s="229"/>
      <c r="K28" s="229"/>
      <c r="L28" s="229"/>
      <c r="M28" s="77"/>
      <c r="N28" s="229"/>
      <c r="O28" s="229"/>
      <c r="P28" s="91" t="s">
        <v>145</v>
      </c>
      <c r="Q28" s="221"/>
      <c r="R28" s="226"/>
      <c r="S28" s="226"/>
      <c r="T28" s="226"/>
      <c r="U28" s="190"/>
      <c r="V28" s="193"/>
      <c r="W28" s="196"/>
      <c r="X28" s="199"/>
      <c r="Y28" s="203"/>
      <c r="Z28" s="203"/>
      <c r="AA28" s="203"/>
      <c r="AB28" s="203"/>
      <c r="AC28" s="203"/>
      <c r="AD28" s="204"/>
      <c r="AE28" s="207"/>
    </row>
    <row r="29" spans="1:31" ht="155.9" customHeight="1" x14ac:dyDescent="0.35">
      <c r="A29" s="214"/>
      <c r="B29" s="208"/>
      <c r="C29" s="258" t="s">
        <v>142</v>
      </c>
      <c r="D29" s="258"/>
      <c r="E29" s="259" t="s">
        <v>144</v>
      </c>
      <c r="F29" s="259"/>
      <c r="G29" s="89"/>
      <c r="H29" s="90" t="s">
        <v>143</v>
      </c>
      <c r="I29" s="260"/>
      <c r="J29" s="260"/>
      <c r="K29" s="260"/>
      <c r="L29" s="260"/>
      <c r="M29" s="89"/>
      <c r="N29" s="260"/>
      <c r="O29" s="260"/>
      <c r="P29" s="88" t="s">
        <v>142</v>
      </c>
      <c r="Q29" s="222"/>
      <c r="R29" s="227"/>
      <c r="S29" s="227"/>
      <c r="T29" s="227"/>
      <c r="U29" s="191"/>
      <c r="V29" s="194"/>
      <c r="W29" s="197"/>
      <c r="X29" s="200"/>
      <c r="Y29" s="205"/>
      <c r="Z29" s="205"/>
      <c r="AA29" s="205"/>
      <c r="AB29" s="205"/>
      <c r="AC29" s="205"/>
      <c r="AD29" s="206"/>
      <c r="AE29" s="207"/>
    </row>
    <row r="30" spans="1:31" ht="14.25" customHeight="1" x14ac:dyDescent="0.3">
      <c r="A30" s="214"/>
      <c r="B30" s="83"/>
      <c r="C30" s="255"/>
      <c r="D30" s="256"/>
      <c r="E30" s="257"/>
      <c r="F30" s="83"/>
      <c r="G30" s="255"/>
      <c r="H30" s="257"/>
      <c r="I30" s="83"/>
      <c r="J30" s="255"/>
      <c r="K30" s="256"/>
      <c r="L30" s="256"/>
      <c r="M30" s="256"/>
      <c r="N30" s="257"/>
      <c r="O30" s="261" t="s">
        <v>141</v>
      </c>
      <c r="P30" s="272" t="s">
        <v>140</v>
      </c>
      <c r="Q30" s="201" t="s">
        <v>139</v>
      </c>
      <c r="R30" s="201"/>
      <c r="S30" s="201"/>
      <c r="T30" s="201"/>
      <c r="U30" s="201"/>
      <c r="V30" s="201"/>
      <c r="W30" s="201"/>
      <c r="X30" s="201"/>
      <c r="Y30" s="202"/>
      <c r="Z30" s="263" t="s">
        <v>138</v>
      </c>
      <c r="AA30" s="201"/>
      <c r="AB30" s="201"/>
      <c r="AC30" s="201"/>
      <c r="AD30" s="202"/>
      <c r="AE30" s="207"/>
    </row>
    <row r="31" spans="1:31" ht="14.25" customHeight="1" x14ac:dyDescent="0.3">
      <c r="A31" s="214"/>
      <c r="B31" s="83"/>
      <c r="C31" s="255"/>
      <c r="D31" s="256"/>
      <c r="E31" s="257"/>
      <c r="F31" s="83"/>
      <c r="G31" s="255"/>
      <c r="H31" s="257"/>
      <c r="I31" s="83"/>
      <c r="J31" s="255"/>
      <c r="K31" s="256"/>
      <c r="L31" s="256"/>
      <c r="M31" s="256"/>
      <c r="N31" s="257"/>
      <c r="O31" s="262"/>
      <c r="P31" s="273"/>
      <c r="Q31" s="203"/>
      <c r="R31" s="203"/>
      <c r="S31" s="203"/>
      <c r="T31" s="203"/>
      <c r="U31" s="203"/>
      <c r="V31" s="203"/>
      <c r="W31" s="203"/>
      <c r="X31" s="203"/>
      <c r="Y31" s="204"/>
      <c r="Z31" s="264"/>
      <c r="AA31" s="203"/>
      <c r="AB31" s="203"/>
      <c r="AC31" s="203"/>
      <c r="AD31" s="204"/>
      <c r="AE31" s="207"/>
    </row>
    <row r="32" spans="1:31" ht="14.25" customHeight="1" x14ac:dyDescent="0.3">
      <c r="A32" s="214"/>
      <c r="B32" s="83"/>
      <c r="C32" s="255"/>
      <c r="D32" s="256"/>
      <c r="E32" s="257"/>
      <c r="F32" s="83"/>
      <c r="G32" s="255"/>
      <c r="H32" s="257"/>
      <c r="I32" s="83"/>
      <c r="J32" s="255"/>
      <c r="K32" s="256"/>
      <c r="L32" s="256"/>
      <c r="M32" s="256"/>
      <c r="N32" s="257"/>
      <c r="O32" s="79" t="s">
        <v>137</v>
      </c>
      <c r="P32" s="273"/>
      <c r="Q32" s="203"/>
      <c r="R32" s="203"/>
      <c r="S32" s="203"/>
      <c r="T32" s="203"/>
      <c r="U32" s="203"/>
      <c r="V32" s="203"/>
      <c r="W32" s="203"/>
      <c r="X32" s="203"/>
      <c r="Y32" s="204"/>
      <c r="Z32" s="264"/>
      <c r="AA32" s="203"/>
      <c r="AB32" s="203"/>
      <c r="AC32" s="203"/>
      <c r="AD32" s="204"/>
      <c r="AE32" s="207"/>
    </row>
    <row r="33" spans="1:31" ht="14.25" customHeight="1" x14ac:dyDescent="0.3">
      <c r="A33" s="214"/>
      <c r="B33" s="83"/>
      <c r="C33" s="255"/>
      <c r="D33" s="256"/>
      <c r="E33" s="257"/>
      <c r="F33" s="83"/>
      <c r="G33" s="255"/>
      <c r="H33" s="257"/>
      <c r="I33" s="83"/>
      <c r="J33" s="255"/>
      <c r="K33" s="256"/>
      <c r="L33" s="256"/>
      <c r="M33" s="256"/>
      <c r="N33" s="257"/>
      <c r="O33" s="79" t="s">
        <v>136</v>
      </c>
      <c r="P33" s="273"/>
      <c r="Q33" s="203"/>
      <c r="R33" s="203"/>
      <c r="S33" s="203"/>
      <c r="T33" s="203"/>
      <c r="U33" s="203"/>
      <c r="V33" s="203"/>
      <c r="W33" s="203"/>
      <c r="X33" s="203"/>
      <c r="Y33" s="204"/>
      <c r="Z33" s="264"/>
      <c r="AA33" s="203"/>
      <c r="AB33" s="203"/>
      <c r="AC33" s="203"/>
      <c r="AD33" s="204"/>
      <c r="AE33" s="207"/>
    </row>
    <row r="34" spans="1:31" ht="14.25" customHeight="1" x14ac:dyDescent="0.3">
      <c r="A34" s="214"/>
      <c r="B34" s="83"/>
      <c r="C34" s="255"/>
      <c r="D34" s="256"/>
      <c r="E34" s="257"/>
      <c r="F34" s="83"/>
      <c r="G34" s="255"/>
      <c r="H34" s="257"/>
      <c r="I34" s="83"/>
      <c r="J34" s="255"/>
      <c r="K34" s="256"/>
      <c r="L34" s="256"/>
      <c r="M34" s="256"/>
      <c r="N34" s="257"/>
      <c r="O34" s="79" t="s">
        <v>135</v>
      </c>
      <c r="P34" s="273"/>
      <c r="Q34" s="203"/>
      <c r="R34" s="203"/>
      <c r="S34" s="203"/>
      <c r="T34" s="203"/>
      <c r="U34" s="203"/>
      <c r="V34" s="203"/>
      <c r="W34" s="203"/>
      <c r="X34" s="203"/>
      <c r="Y34" s="204"/>
      <c r="Z34" s="265"/>
      <c r="AA34" s="205"/>
      <c r="AB34" s="205"/>
      <c r="AC34" s="205"/>
      <c r="AD34" s="206"/>
      <c r="AE34" s="207"/>
    </row>
    <row r="35" spans="1:31" ht="14.25" customHeight="1" x14ac:dyDescent="0.3">
      <c r="A35" s="214"/>
      <c r="B35" s="83"/>
      <c r="C35" s="255"/>
      <c r="D35" s="256"/>
      <c r="E35" s="257"/>
      <c r="F35" s="83"/>
      <c r="G35" s="255"/>
      <c r="H35" s="257"/>
      <c r="I35" s="83"/>
      <c r="J35" s="255"/>
      <c r="K35" s="256"/>
      <c r="L35" s="256"/>
      <c r="M35" s="256"/>
      <c r="N35" s="257"/>
      <c r="O35" s="79" t="s">
        <v>134</v>
      </c>
      <c r="P35" s="274"/>
      <c r="Q35" s="205"/>
      <c r="R35" s="205"/>
      <c r="S35" s="205"/>
      <c r="T35" s="205"/>
      <c r="U35" s="205"/>
      <c r="V35" s="205"/>
      <c r="W35" s="205"/>
      <c r="X35" s="205"/>
      <c r="Y35" s="206"/>
      <c r="Z35" s="263" t="s">
        <v>133</v>
      </c>
      <c r="AA35" s="201"/>
      <c r="AB35" s="201"/>
      <c r="AC35" s="202"/>
      <c r="AD35" s="87" t="s">
        <v>132</v>
      </c>
      <c r="AE35" s="207"/>
    </row>
    <row r="36" spans="1:31" ht="14.25" customHeight="1" x14ac:dyDescent="0.3">
      <c r="A36" s="214"/>
      <c r="B36" s="83"/>
      <c r="C36" s="255"/>
      <c r="D36" s="256"/>
      <c r="E36" s="257"/>
      <c r="F36" s="83"/>
      <c r="G36" s="255"/>
      <c r="H36" s="257"/>
      <c r="I36" s="83"/>
      <c r="J36" s="255"/>
      <c r="K36" s="256"/>
      <c r="L36" s="256"/>
      <c r="M36" s="256"/>
      <c r="N36" s="257"/>
      <c r="O36" s="79" t="s">
        <v>131</v>
      </c>
      <c r="P36" s="78" t="s">
        <v>130</v>
      </c>
      <c r="Q36" s="266" t="s">
        <v>109</v>
      </c>
      <c r="R36" s="267"/>
      <c r="S36" s="267"/>
      <c r="T36" s="267"/>
      <c r="U36" s="267"/>
      <c r="V36" s="267"/>
      <c r="W36" s="267"/>
      <c r="X36" s="267"/>
      <c r="Y36" s="268"/>
      <c r="Z36" s="264"/>
      <c r="AA36" s="203"/>
      <c r="AB36" s="203"/>
      <c r="AC36" s="204"/>
      <c r="AD36" s="269" t="s">
        <v>129</v>
      </c>
      <c r="AE36" s="207"/>
    </row>
    <row r="37" spans="1:31" ht="14.25" customHeight="1" x14ac:dyDescent="0.3">
      <c r="A37" s="214"/>
      <c r="B37" s="83"/>
      <c r="C37" s="255"/>
      <c r="D37" s="256"/>
      <c r="E37" s="257"/>
      <c r="F37" s="83"/>
      <c r="G37" s="255"/>
      <c r="H37" s="257"/>
      <c r="I37" s="83"/>
      <c r="J37" s="255"/>
      <c r="K37" s="256"/>
      <c r="L37" s="256"/>
      <c r="M37" s="256"/>
      <c r="N37" s="257"/>
      <c r="O37" s="79" t="s">
        <v>128</v>
      </c>
      <c r="P37" s="78" t="s">
        <v>127</v>
      </c>
      <c r="Q37" s="266" t="s">
        <v>109</v>
      </c>
      <c r="R37" s="267"/>
      <c r="S37" s="267"/>
      <c r="T37" s="267"/>
      <c r="U37" s="267"/>
      <c r="V37" s="267"/>
      <c r="W37" s="267"/>
      <c r="X37" s="267"/>
      <c r="Y37" s="268"/>
      <c r="Z37" s="264"/>
      <c r="AA37" s="203"/>
      <c r="AB37" s="203"/>
      <c r="AC37" s="204"/>
      <c r="AD37" s="270"/>
      <c r="AE37" s="207"/>
    </row>
    <row r="38" spans="1:31" ht="17.149999999999999" customHeight="1" x14ac:dyDescent="0.3">
      <c r="A38" s="214"/>
      <c r="B38" s="85">
        <v>0</v>
      </c>
      <c r="C38" s="276" t="s">
        <v>126</v>
      </c>
      <c r="D38" s="277"/>
      <c r="E38" s="278"/>
      <c r="F38" s="84" t="s">
        <v>125</v>
      </c>
      <c r="G38" s="284">
        <v>45423</v>
      </c>
      <c r="H38" s="285"/>
      <c r="I38" s="83"/>
      <c r="J38" s="255"/>
      <c r="K38" s="256"/>
      <c r="L38" s="256"/>
      <c r="M38" s="256"/>
      <c r="N38" s="257"/>
      <c r="O38" s="79" t="s">
        <v>124</v>
      </c>
      <c r="P38" s="78" t="s">
        <v>123</v>
      </c>
      <c r="Q38" s="266" t="s">
        <v>109</v>
      </c>
      <c r="R38" s="267"/>
      <c r="S38" s="267"/>
      <c r="T38" s="267"/>
      <c r="U38" s="267"/>
      <c r="V38" s="267"/>
      <c r="W38" s="267"/>
      <c r="X38" s="267"/>
      <c r="Y38" s="268"/>
      <c r="Z38" s="265"/>
      <c r="AA38" s="205"/>
      <c r="AB38" s="205"/>
      <c r="AC38" s="206"/>
      <c r="AD38" s="270"/>
      <c r="AE38" s="207"/>
    </row>
    <row r="39" spans="1:31" ht="16.5" customHeight="1" x14ac:dyDescent="0.35">
      <c r="A39" s="214"/>
      <c r="B39" s="82" t="s">
        <v>122</v>
      </c>
      <c r="C39" s="286" t="s">
        <v>121</v>
      </c>
      <c r="D39" s="287"/>
      <c r="E39" s="288"/>
      <c r="F39" s="81" t="s">
        <v>120</v>
      </c>
      <c r="G39" s="286" t="s">
        <v>119</v>
      </c>
      <c r="H39" s="288"/>
      <c r="I39" s="80" t="s">
        <v>118</v>
      </c>
      <c r="J39" s="286" t="s">
        <v>117</v>
      </c>
      <c r="K39" s="287"/>
      <c r="L39" s="287"/>
      <c r="M39" s="287"/>
      <c r="N39" s="288"/>
      <c r="O39" s="79" t="s">
        <v>116</v>
      </c>
      <c r="P39" s="78" t="s">
        <v>110</v>
      </c>
      <c r="Q39" s="266" t="s">
        <v>109</v>
      </c>
      <c r="R39" s="267"/>
      <c r="S39" s="268"/>
      <c r="T39" s="266" t="s">
        <v>108</v>
      </c>
      <c r="U39" s="267"/>
      <c r="V39" s="267"/>
      <c r="W39" s="267"/>
      <c r="X39" s="267"/>
      <c r="Y39" s="268"/>
      <c r="Z39" s="216" t="s">
        <v>115</v>
      </c>
      <c r="AA39" s="248"/>
      <c r="AB39" s="279" t="s">
        <v>114</v>
      </c>
      <c r="AC39" s="279" t="s">
        <v>113</v>
      </c>
      <c r="AD39" s="270"/>
      <c r="AE39" s="207"/>
    </row>
    <row r="40" spans="1:31" ht="14.25" customHeight="1" x14ac:dyDescent="0.3">
      <c r="A40" s="214"/>
      <c r="B40" s="281" t="s">
        <v>112</v>
      </c>
      <c r="C40" s="282"/>
      <c r="D40" s="282"/>
      <c r="E40" s="282"/>
      <c r="F40" s="282"/>
      <c r="G40" s="282"/>
      <c r="H40" s="282"/>
      <c r="I40" s="283"/>
      <c r="J40" s="255"/>
      <c r="K40" s="256"/>
      <c r="L40" s="256"/>
      <c r="M40" s="256"/>
      <c r="N40" s="257"/>
      <c r="O40" s="79" t="s">
        <v>111</v>
      </c>
      <c r="P40" s="78" t="s">
        <v>110</v>
      </c>
      <c r="Q40" s="266" t="s">
        <v>109</v>
      </c>
      <c r="R40" s="267"/>
      <c r="S40" s="268"/>
      <c r="T40" s="266" t="s">
        <v>108</v>
      </c>
      <c r="U40" s="267"/>
      <c r="V40" s="267"/>
      <c r="W40" s="267"/>
      <c r="X40" s="267"/>
      <c r="Y40" s="268"/>
      <c r="Z40" s="208"/>
      <c r="AA40" s="215"/>
      <c r="AB40" s="280"/>
      <c r="AC40" s="280"/>
      <c r="AD40" s="271"/>
      <c r="AE40" s="207"/>
    </row>
    <row r="41" spans="1:31" ht="28.4" customHeight="1" x14ac:dyDescent="0.35">
      <c r="A41" s="229"/>
      <c r="B41" s="229"/>
      <c r="C41" s="289"/>
      <c r="D41" s="212"/>
      <c r="E41" s="213"/>
      <c r="F41" s="213"/>
      <c r="G41" s="213"/>
      <c r="H41" s="213"/>
      <c r="I41" s="213"/>
      <c r="J41" s="213"/>
      <c r="K41" s="224"/>
      <c r="L41" s="212"/>
      <c r="M41" s="213"/>
      <c r="N41" s="213"/>
      <c r="O41" s="213"/>
      <c r="P41" s="213"/>
      <c r="Q41" s="213"/>
      <c r="R41" s="224"/>
      <c r="S41" s="212"/>
      <c r="T41" s="213"/>
      <c r="U41" s="213"/>
      <c r="V41" s="213"/>
      <c r="W41" s="213"/>
      <c r="X41" s="213"/>
      <c r="Y41" s="224"/>
      <c r="Z41" s="275"/>
      <c r="AA41" s="229"/>
      <c r="AB41" s="229"/>
      <c r="AC41" s="229"/>
      <c r="AD41" s="229"/>
      <c r="AE41" s="229"/>
    </row>
  </sheetData>
  <mergeCells count="210">
    <mergeCell ref="Z41:AE41"/>
    <mergeCell ref="C37:E37"/>
    <mergeCell ref="G37:H37"/>
    <mergeCell ref="J37:N37"/>
    <mergeCell ref="Q37:Y37"/>
    <mergeCell ref="C38:E38"/>
    <mergeCell ref="Z39:AA40"/>
    <mergeCell ref="AB39:AB40"/>
    <mergeCell ref="AC39:AC40"/>
    <mergeCell ref="B40:I40"/>
    <mergeCell ref="J40:N40"/>
    <mergeCell ref="Q40:S40"/>
    <mergeCell ref="T40:Y40"/>
    <mergeCell ref="G38:H38"/>
    <mergeCell ref="J38:N38"/>
    <mergeCell ref="Q38:Y38"/>
    <mergeCell ref="C39:E39"/>
    <mergeCell ref="G39:H39"/>
    <mergeCell ref="J39:N39"/>
    <mergeCell ref="Q39:S39"/>
    <mergeCell ref="T39:Y39"/>
    <mergeCell ref="A41:C41"/>
    <mergeCell ref="D41:K41"/>
    <mergeCell ref="L41:R41"/>
    <mergeCell ref="S41:Y41"/>
    <mergeCell ref="Z35:AC38"/>
    <mergeCell ref="C36:E36"/>
    <mergeCell ref="G36:H36"/>
    <mergeCell ref="J36:N36"/>
    <mergeCell ref="Q36:Y36"/>
    <mergeCell ref="AD36:AD40"/>
    <mergeCell ref="G33:H33"/>
    <mergeCell ref="J33:N33"/>
    <mergeCell ref="C34:E34"/>
    <mergeCell ref="G34:H34"/>
    <mergeCell ref="J34:N34"/>
    <mergeCell ref="C35:E35"/>
    <mergeCell ref="G35:H35"/>
    <mergeCell ref="J35:N35"/>
    <mergeCell ref="P30:P35"/>
    <mergeCell ref="Q30:Y35"/>
    <mergeCell ref="Z30:AD34"/>
    <mergeCell ref="C31:E31"/>
    <mergeCell ref="G31:H31"/>
    <mergeCell ref="J31:N31"/>
    <mergeCell ref="C32:E32"/>
    <mergeCell ref="G32:H32"/>
    <mergeCell ref="J32:N32"/>
    <mergeCell ref="C33:E33"/>
    <mergeCell ref="N28:O28"/>
    <mergeCell ref="C29:D29"/>
    <mergeCell ref="E29:F29"/>
    <mergeCell ref="I29:J29"/>
    <mergeCell ref="K29:L29"/>
    <mergeCell ref="N29:O29"/>
    <mergeCell ref="C30:E30"/>
    <mergeCell ref="G30:H30"/>
    <mergeCell ref="J30:N30"/>
    <mergeCell ref="O30:O31"/>
    <mergeCell ref="A18:A40"/>
    <mergeCell ref="C18:D18"/>
    <mergeCell ref="E18:F18"/>
    <mergeCell ref="I18:J18"/>
    <mergeCell ref="K18:L18"/>
    <mergeCell ref="I22:J22"/>
    <mergeCell ref="K22:L22"/>
    <mergeCell ref="N22:O22"/>
    <mergeCell ref="C23:D23"/>
    <mergeCell ref="E23:F23"/>
    <mergeCell ref="I23:J23"/>
    <mergeCell ref="K23:L23"/>
    <mergeCell ref="N23:O23"/>
    <mergeCell ref="C22:D22"/>
    <mergeCell ref="E22:F22"/>
    <mergeCell ref="C25:D25"/>
    <mergeCell ref="E25:F25"/>
    <mergeCell ref="I25:J25"/>
    <mergeCell ref="K25:L25"/>
    <mergeCell ref="N25:O25"/>
    <mergeCell ref="C26:D26"/>
    <mergeCell ref="E26:F26"/>
    <mergeCell ref="I26:J26"/>
    <mergeCell ref="K26:L26"/>
    <mergeCell ref="AE18:AE40"/>
    <mergeCell ref="C19:D19"/>
    <mergeCell ref="E19:F19"/>
    <mergeCell ref="I19:J19"/>
    <mergeCell ref="K19:L19"/>
    <mergeCell ref="N19:O19"/>
    <mergeCell ref="C20:D20"/>
    <mergeCell ref="E20:F20"/>
    <mergeCell ref="I20:J20"/>
    <mergeCell ref="C24:D24"/>
    <mergeCell ref="E24:F24"/>
    <mergeCell ref="I24:J24"/>
    <mergeCell ref="K24:L24"/>
    <mergeCell ref="N24:O24"/>
    <mergeCell ref="N26:O26"/>
    <mergeCell ref="C27:D27"/>
    <mergeCell ref="E27:F27"/>
    <mergeCell ref="I27:J27"/>
    <mergeCell ref="K27:L27"/>
    <mergeCell ref="N27:O27"/>
    <mergeCell ref="C28:D28"/>
    <mergeCell ref="E28:F28"/>
    <mergeCell ref="I28:J28"/>
    <mergeCell ref="K28:L28"/>
    <mergeCell ref="C17:D17"/>
    <mergeCell ref="E17:F17"/>
    <mergeCell ref="I17:J17"/>
    <mergeCell ref="K17:L17"/>
    <mergeCell ref="N17:O17"/>
    <mergeCell ref="K20:L20"/>
    <mergeCell ref="N20:O20"/>
    <mergeCell ref="C21:D21"/>
    <mergeCell ref="E21:F21"/>
    <mergeCell ref="I21:J21"/>
    <mergeCell ref="K21:L21"/>
    <mergeCell ref="N21:O21"/>
    <mergeCell ref="N18:O18"/>
    <mergeCell ref="C15:D15"/>
    <mergeCell ref="E15:F15"/>
    <mergeCell ref="I15:J15"/>
    <mergeCell ref="K15:L15"/>
    <mergeCell ref="N15:O15"/>
    <mergeCell ref="C16:D16"/>
    <mergeCell ref="E16:F16"/>
    <mergeCell ref="I16:J16"/>
    <mergeCell ref="K16:L16"/>
    <mergeCell ref="N16:O16"/>
    <mergeCell ref="C13:D13"/>
    <mergeCell ref="E13:F13"/>
    <mergeCell ref="I13:J13"/>
    <mergeCell ref="K13:L13"/>
    <mergeCell ref="N13:O13"/>
    <mergeCell ref="C14:D14"/>
    <mergeCell ref="E14:F14"/>
    <mergeCell ref="I14:J14"/>
    <mergeCell ref="K14:L14"/>
    <mergeCell ref="N14:O14"/>
    <mergeCell ref="C11:D11"/>
    <mergeCell ref="E11:F11"/>
    <mergeCell ref="I11:J11"/>
    <mergeCell ref="K11:L11"/>
    <mergeCell ref="N11:O11"/>
    <mergeCell ref="C12:D12"/>
    <mergeCell ref="E12:F12"/>
    <mergeCell ref="I12:J12"/>
    <mergeCell ref="K12:L12"/>
    <mergeCell ref="N12:O12"/>
    <mergeCell ref="K8:L8"/>
    <mergeCell ref="N8:O8"/>
    <mergeCell ref="C9:D9"/>
    <mergeCell ref="E9:F9"/>
    <mergeCell ref="I9:J9"/>
    <mergeCell ref="K9:L9"/>
    <mergeCell ref="N9:O9"/>
    <mergeCell ref="C10:D10"/>
    <mergeCell ref="E10:F10"/>
    <mergeCell ref="I10:J10"/>
    <mergeCell ref="K10:L10"/>
    <mergeCell ref="N10:O10"/>
    <mergeCell ref="R2:T29"/>
    <mergeCell ref="C3:D3"/>
    <mergeCell ref="N3:O3"/>
    <mergeCell ref="C4:D4"/>
    <mergeCell ref="E4:F4"/>
    <mergeCell ref="I4:J4"/>
    <mergeCell ref="K4:L4"/>
    <mergeCell ref="N4:O4"/>
    <mergeCell ref="E3:F3"/>
    <mergeCell ref="I3:J3"/>
    <mergeCell ref="K3:L3"/>
    <mergeCell ref="C6:D6"/>
    <mergeCell ref="E6:F6"/>
    <mergeCell ref="I6:J6"/>
    <mergeCell ref="K6:L6"/>
    <mergeCell ref="N6:O6"/>
    <mergeCell ref="C7:D7"/>
    <mergeCell ref="E7:F7"/>
    <mergeCell ref="I7:J7"/>
    <mergeCell ref="K7:L7"/>
    <mergeCell ref="N7:O7"/>
    <mergeCell ref="C8:D8"/>
    <mergeCell ref="E8:F8"/>
    <mergeCell ref="I8:J8"/>
    <mergeCell ref="U2:U29"/>
    <mergeCell ref="V2:V29"/>
    <mergeCell ref="W2:W29"/>
    <mergeCell ref="X2:X29"/>
    <mergeCell ref="Y2:AD29"/>
    <mergeCell ref="AE2:AE17"/>
    <mergeCell ref="S1:Z1"/>
    <mergeCell ref="AA1:AE1"/>
    <mergeCell ref="A2:A17"/>
    <mergeCell ref="B2:B29"/>
    <mergeCell ref="C2:D2"/>
    <mergeCell ref="E2:F2"/>
    <mergeCell ref="I2:J2"/>
    <mergeCell ref="K2:L2"/>
    <mergeCell ref="N2:O2"/>
    <mergeCell ref="Q2:Q29"/>
    <mergeCell ref="C5:D5"/>
    <mergeCell ref="E5:F5"/>
    <mergeCell ref="I5:J5"/>
    <mergeCell ref="K5:L5"/>
    <mergeCell ref="N5:O5"/>
    <mergeCell ref="A1:C1"/>
    <mergeCell ref="D1:K1"/>
    <mergeCell ref="L1:R1"/>
  </mergeCells>
  <pageMargins left="0.7" right="0.7" top="0.75" bottom="0.75" header="0.3" footer="0.3"/>
  <pageSetup paperSize="9" scale="19" orientation="portrait" horizontalDpi="360" verticalDpi="360" r:id="rId1"/>
  <drawing r:id="rId2"/>
</worksheet>
</file>

<file path=xl/worksheets/sheet2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DA14DB5C-27C4-42B9-A6F9-86E037A704C9}">
  <dimension ref="A1"/>
  <sheetViews>
    <sheetView view="pageBreakPreview" topLeftCell="A15" zoomScale="55" zoomScaleNormal="55" zoomScaleSheetLayoutView="55" workbookViewId="0">
      <selection activeCell="AG12" sqref="AG12"/>
    </sheetView>
  </sheetViews>
  <sheetFormatPr defaultRowHeight="14.5" x14ac:dyDescent="0.35"/>
  <cols>
    <col min="27" max="27" width="0.81640625" customWidth="1"/>
  </cols>
  <sheetData/>
  <pageMargins left="0.51181102362204722" right="0.51181102362204722" top="0.78740157480314965" bottom="0.78740157480314965" header="0.31496062992125984" footer="0.31496062992125984"/>
  <pageSetup paperSize="9" scale="80" orientation="landscape" horizontalDpi="360" verticalDpi="360" r:id="rId1"/>
  <drawing r:id="rId2"/>
</worksheet>
</file>

<file path=xl/worksheets/sheet3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28A136E4-7F04-49AB-965C-56499F884D8F}">
  <dimension ref="A1:Q77"/>
  <sheetViews>
    <sheetView topLeftCell="A10" zoomScale="112" zoomScaleNormal="112" workbookViewId="0">
      <selection activeCell="J20" sqref="J20"/>
    </sheetView>
  </sheetViews>
  <sheetFormatPr defaultRowHeight="14.5" x14ac:dyDescent="0.35"/>
  <cols>
    <col min="1" max="1" width="11.26953125" bestFit="1" customWidth="1"/>
    <col min="2" max="2" width="18.81640625" customWidth="1"/>
    <col min="3" max="3" width="14.7265625" bestFit="1" customWidth="1"/>
    <col min="4" max="4" width="9.1796875" customWidth="1"/>
    <col min="5" max="5" width="10.81640625" customWidth="1"/>
    <col min="6" max="6" width="9.1796875" customWidth="1"/>
    <col min="11" max="11" width="17.26953125" customWidth="1"/>
    <col min="12" max="12" width="11.26953125" bestFit="1" customWidth="1"/>
  </cols>
  <sheetData>
    <row r="1" spans="1:17" x14ac:dyDescent="0.35">
      <c r="A1" s="290" t="s">
        <v>219</v>
      </c>
      <c r="B1" s="290"/>
      <c r="C1" s="290"/>
      <c r="D1" s="290"/>
      <c r="E1" s="290"/>
      <c r="F1" s="25"/>
      <c r="G1" s="291" t="s">
        <v>215</v>
      </c>
      <c r="H1" s="291"/>
      <c r="I1" s="291"/>
      <c r="J1" s="291"/>
      <c r="K1" s="291"/>
      <c r="L1" s="291"/>
      <c r="M1" s="291"/>
      <c r="N1" s="291"/>
      <c r="O1" s="291"/>
      <c r="P1" s="291"/>
      <c r="Q1" s="291"/>
    </row>
    <row r="2" spans="1:17" ht="15" customHeight="1" x14ac:dyDescent="0.35">
      <c r="A2" s="290"/>
      <c r="B2" s="290"/>
      <c r="C2" s="290"/>
      <c r="D2" s="290"/>
      <c r="E2" s="290"/>
      <c r="F2" s="25"/>
      <c r="G2" s="291"/>
      <c r="H2" s="291"/>
      <c r="I2" s="291"/>
      <c r="J2" s="291"/>
      <c r="K2" s="291"/>
      <c r="L2" s="291"/>
      <c r="M2" s="291"/>
      <c r="N2" s="291"/>
      <c r="O2" s="291"/>
      <c r="P2" s="291"/>
      <c r="Q2" s="291"/>
    </row>
    <row r="3" spans="1:17" x14ac:dyDescent="0.35">
      <c r="A3" s="155" t="s">
        <v>292</v>
      </c>
      <c r="B3" s="155" t="s">
        <v>216</v>
      </c>
      <c r="C3" s="155" t="s">
        <v>54</v>
      </c>
      <c r="D3" s="156" t="s">
        <v>252</v>
      </c>
      <c r="E3" s="155" t="s">
        <v>68</v>
      </c>
      <c r="F3" s="25"/>
      <c r="G3" s="291"/>
      <c r="H3" s="291"/>
      <c r="I3" s="291"/>
      <c r="J3" s="291"/>
      <c r="K3" s="291"/>
      <c r="L3" s="291"/>
      <c r="M3" s="291"/>
      <c r="N3" s="291"/>
      <c r="O3" s="291"/>
      <c r="P3" s="291"/>
      <c r="Q3" s="291"/>
    </row>
    <row r="4" spans="1:17" x14ac:dyDescent="0.35">
      <c r="A4" s="165">
        <v>45883</v>
      </c>
      <c r="B4" s="166" t="s">
        <v>222</v>
      </c>
      <c r="C4" s="167" t="s">
        <v>221</v>
      </c>
      <c r="D4" s="168">
        <v>1</v>
      </c>
      <c r="E4" s="168" t="s">
        <v>69</v>
      </c>
    </row>
    <row r="5" spans="1:17" x14ac:dyDescent="0.35">
      <c r="A5" s="165">
        <v>45884</v>
      </c>
      <c r="B5" s="166" t="s">
        <v>223</v>
      </c>
      <c r="C5" s="167" t="s">
        <v>221</v>
      </c>
      <c r="D5" s="168">
        <v>1</v>
      </c>
      <c r="E5" s="168" t="s">
        <v>69</v>
      </c>
    </row>
    <row r="6" spans="1:17" x14ac:dyDescent="0.35">
      <c r="A6" s="165">
        <v>45884</v>
      </c>
      <c r="B6" s="166" t="s">
        <v>224</v>
      </c>
      <c r="C6" s="167" t="s">
        <v>221</v>
      </c>
      <c r="D6" s="168">
        <v>1</v>
      </c>
      <c r="E6" s="168" t="s">
        <v>69</v>
      </c>
    </row>
    <row r="7" spans="1:17" x14ac:dyDescent="0.35">
      <c r="A7" s="165">
        <v>45884</v>
      </c>
      <c r="B7" s="166" t="s">
        <v>225</v>
      </c>
      <c r="C7" s="167" t="s">
        <v>221</v>
      </c>
      <c r="D7" s="168">
        <v>1</v>
      </c>
      <c r="E7" s="168" t="s">
        <v>69</v>
      </c>
    </row>
    <row r="8" spans="1:17" x14ac:dyDescent="0.35">
      <c r="A8" s="165">
        <v>45884</v>
      </c>
      <c r="B8" s="166" t="s">
        <v>226</v>
      </c>
      <c r="C8" s="167" t="s">
        <v>221</v>
      </c>
      <c r="D8" s="168">
        <v>1</v>
      </c>
      <c r="E8" s="168" t="s">
        <v>69</v>
      </c>
    </row>
    <row r="9" spans="1:17" x14ac:dyDescent="0.35">
      <c r="A9" s="165">
        <v>45887</v>
      </c>
      <c r="B9" s="166" t="s">
        <v>227</v>
      </c>
      <c r="C9" s="167" t="s">
        <v>221</v>
      </c>
      <c r="D9" s="168">
        <v>1</v>
      </c>
      <c r="E9" s="168" t="s">
        <v>69</v>
      </c>
    </row>
    <row r="10" spans="1:17" x14ac:dyDescent="0.35">
      <c r="A10" s="165">
        <v>45890</v>
      </c>
      <c r="B10" s="166" t="s">
        <v>228</v>
      </c>
      <c r="C10" s="167" t="s">
        <v>221</v>
      </c>
      <c r="D10" s="168">
        <v>1</v>
      </c>
      <c r="E10" s="168" t="s">
        <v>69</v>
      </c>
    </row>
    <row r="11" spans="1:17" x14ac:dyDescent="0.35">
      <c r="A11" s="165">
        <v>45890</v>
      </c>
      <c r="B11" s="166" t="s">
        <v>229</v>
      </c>
      <c r="C11" s="167" t="s">
        <v>221</v>
      </c>
      <c r="D11" s="168">
        <v>1</v>
      </c>
      <c r="E11" s="168" t="s">
        <v>69</v>
      </c>
    </row>
    <row r="12" spans="1:17" x14ac:dyDescent="0.35">
      <c r="A12" s="164" t="s">
        <v>291</v>
      </c>
      <c r="B12" s="157" t="s">
        <v>230</v>
      </c>
      <c r="C12" s="158" t="s">
        <v>221</v>
      </c>
      <c r="D12" s="159">
        <v>1</v>
      </c>
      <c r="E12" s="159" t="s">
        <v>203</v>
      </c>
    </row>
    <row r="13" spans="1:17" x14ac:dyDescent="0.35">
      <c r="A13" s="165">
        <v>45936</v>
      </c>
      <c r="B13" s="166" t="s">
        <v>294</v>
      </c>
      <c r="C13" s="167" t="s">
        <v>221</v>
      </c>
      <c r="D13" s="168">
        <v>1</v>
      </c>
      <c r="E13" s="168" t="s">
        <v>69</v>
      </c>
    </row>
    <row r="14" spans="1:17" x14ac:dyDescent="0.35">
      <c r="A14" s="164" t="s">
        <v>291</v>
      </c>
      <c r="B14" s="157" t="s">
        <v>231</v>
      </c>
      <c r="C14" s="158" t="s">
        <v>221</v>
      </c>
      <c r="D14" s="159">
        <v>1</v>
      </c>
      <c r="E14" s="159" t="s">
        <v>203</v>
      </c>
    </row>
    <row r="15" spans="1:17" x14ac:dyDescent="0.35">
      <c r="A15" s="164" t="s">
        <v>291</v>
      </c>
      <c r="B15" s="157" t="s">
        <v>232</v>
      </c>
      <c r="C15" s="158" t="s">
        <v>221</v>
      </c>
      <c r="D15" s="159">
        <v>1</v>
      </c>
      <c r="E15" s="159" t="s">
        <v>293</v>
      </c>
    </row>
    <row r="16" spans="1:17" x14ac:dyDescent="0.35">
      <c r="A16" s="165">
        <v>45936</v>
      </c>
      <c r="B16" s="166" t="s">
        <v>233</v>
      </c>
      <c r="C16" s="167" t="s">
        <v>221</v>
      </c>
      <c r="D16" s="168">
        <v>1</v>
      </c>
      <c r="E16" s="168" t="s">
        <v>69</v>
      </c>
    </row>
    <row r="17" spans="1:12" x14ac:dyDescent="0.35">
      <c r="A17" s="165">
        <v>45936</v>
      </c>
      <c r="B17" s="166" t="s">
        <v>234</v>
      </c>
      <c r="C17" s="167" t="s">
        <v>221</v>
      </c>
      <c r="D17" s="168">
        <v>1</v>
      </c>
      <c r="E17" s="168" t="s">
        <v>69</v>
      </c>
    </row>
    <row r="18" spans="1:12" x14ac:dyDescent="0.35">
      <c r="A18" s="165">
        <v>45936</v>
      </c>
      <c r="B18" s="166" t="s">
        <v>235</v>
      </c>
      <c r="C18" s="168" t="s">
        <v>250</v>
      </c>
      <c r="D18" s="168">
        <v>1</v>
      </c>
      <c r="E18" s="168" t="s">
        <v>69</v>
      </c>
      <c r="J18">
        <f>D35</f>
        <v>29</v>
      </c>
      <c r="K18" t="s">
        <v>289</v>
      </c>
      <c r="L18" s="119">
        <v>1</v>
      </c>
    </row>
    <row r="19" spans="1:12" x14ac:dyDescent="0.35">
      <c r="A19" s="165">
        <v>45940</v>
      </c>
      <c r="B19" s="166" t="s">
        <v>236</v>
      </c>
      <c r="C19" s="167" t="s">
        <v>251</v>
      </c>
      <c r="D19" s="168">
        <v>1</v>
      </c>
      <c r="E19" s="168" t="s">
        <v>69</v>
      </c>
      <c r="J19">
        <f>(SUMIF(E4:E32,"OK",D4:D32))</f>
        <v>18</v>
      </c>
      <c r="K19" t="s">
        <v>290</v>
      </c>
      <c r="L19" s="154">
        <f>J19/J18</f>
        <v>0.62068965517241381</v>
      </c>
    </row>
    <row r="20" spans="1:12" x14ac:dyDescent="0.35">
      <c r="A20" s="165">
        <v>45940</v>
      </c>
      <c r="B20" s="166" t="s">
        <v>237</v>
      </c>
      <c r="C20" s="167" t="s">
        <v>251</v>
      </c>
      <c r="D20" s="168">
        <v>1</v>
      </c>
      <c r="E20" s="168" t="s">
        <v>69</v>
      </c>
      <c r="J20">
        <f>J18-J19</f>
        <v>11</v>
      </c>
      <c r="K20" t="s">
        <v>218</v>
      </c>
      <c r="L20" s="154">
        <f>J20/J18</f>
        <v>0.37931034482758619</v>
      </c>
    </row>
    <row r="21" spans="1:12" x14ac:dyDescent="0.35">
      <c r="A21" s="165">
        <v>45940</v>
      </c>
      <c r="B21" s="166" t="s">
        <v>238</v>
      </c>
      <c r="C21" s="167" t="s">
        <v>251</v>
      </c>
      <c r="D21" s="168">
        <v>1</v>
      </c>
      <c r="E21" s="168" t="s">
        <v>69</v>
      </c>
    </row>
    <row r="22" spans="1:12" x14ac:dyDescent="0.35">
      <c r="A22" s="165">
        <v>45940</v>
      </c>
      <c r="B22" s="166" t="s">
        <v>239</v>
      </c>
      <c r="C22" s="167" t="s">
        <v>251</v>
      </c>
      <c r="D22" s="168">
        <v>1</v>
      </c>
      <c r="E22" s="168" t="s">
        <v>69</v>
      </c>
    </row>
    <row r="23" spans="1:12" x14ac:dyDescent="0.35">
      <c r="A23" s="165">
        <v>45940</v>
      </c>
      <c r="B23" s="166" t="s">
        <v>240</v>
      </c>
      <c r="C23" s="167" t="s">
        <v>251</v>
      </c>
      <c r="D23" s="168">
        <v>1</v>
      </c>
      <c r="E23" s="168" t="s">
        <v>69</v>
      </c>
    </row>
    <row r="24" spans="1:12" x14ac:dyDescent="0.35">
      <c r="A24" s="165">
        <v>45940</v>
      </c>
      <c r="B24" s="166" t="s">
        <v>241</v>
      </c>
      <c r="C24" s="167" t="s">
        <v>251</v>
      </c>
      <c r="D24" s="168">
        <v>1</v>
      </c>
      <c r="E24" s="168" t="s">
        <v>69</v>
      </c>
    </row>
    <row r="25" spans="1:12" x14ac:dyDescent="0.35">
      <c r="A25" s="164" t="s">
        <v>291</v>
      </c>
      <c r="B25" s="157" t="s">
        <v>242</v>
      </c>
      <c r="C25" s="158" t="s">
        <v>251</v>
      </c>
      <c r="D25" s="159">
        <v>1</v>
      </c>
      <c r="E25" s="159" t="s">
        <v>203</v>
      </c>
    </row>
    <row r="26" spans="1:12" x14ac:dyDescent="0.35">
      <c r="A26" s="164" t="s">
        <v>291</v>
      </c>
      <c r="B26" s="157" t="s">
        <v>243</v>
      </c>
      <c r="C26" s="158" t="s">
        <v>251</v>
      </c>
      <c r="D26" s="159">
        <v>1</v>
      </c>
      <c r="E26" s="159" t="s">
        <v>203</v>
      </c>
    </row>
    <row r="27" spans="1:12" x14ac:dyDescent="0.35">
      <c r="A27" s="164" t="s">
        <v>291</v>
      </c>
      <c r="B27" s="157" t="s">
        <v>244</v>
      </c>
      <c r="C27" s="158" t="s">
        <v>251</v>
      </c>
      <c r="D27" s="159">
        <v>1</v>
      </c>
      <c r="E27" s="159" t="s">
        <v>203</v>
      </c>
    </row>
    <row r="28" spans="1:12" x14ac:dyDescent="0.35">
      <c r="A28" s="164" t="s">
        <v>291</v>
      </c>
      <c r="B28" s="157" t="s">
        <v>245</v>
      </c>
      <c r="C28" s="158" t="s">
        <v>251</v>
      </c>
      <c r="D28" s="159">
        <v>1</v>
      </c>
      <c r="E28" s="159" t="s">
        <v>203</v>
      </c>
    </row>
    <row r="29" spans="1:12" x14ac:dyDescent="0.35">
      <c r="A29" s="164" t="s">
        <v>291</v>
      </c>
      <c r="B29" s="157" t="s">
        <v>246</v>
      </c>
      <c r="C29" s="158" t="s">
        <v>251</v>
      </c>
      <c r="D29" s="159">
        <v>1</v>
      </c>
      <c r="E29" s="159" t="s">
        <v>203</v>
      </c>
    </row>
    <row r="30" spans="1:12" x14ac:dyDescent="0.35">
      <c r="A30" s="164" t="s">
        <v>291</v>
      </c>
      <c r="B30" s="157" t="s">
        <v>247</v>
      </c>
      <c r="C30" s="158" t="s">
        <v>251</v>
      </c>
      <c r="D30" s="159">
        <v>1</v>
      </c>
      <c r="E30" s="159" t="s">
        <v>203</v>
      </c>
    </row>
    <row r="31" spans="1:12" x14ac:dyDescent="0.35">
      <c r="A31" s="164" t="s">
        <v>291</v>
      </c>
      <c r="B31" s="157" t="s">
        <v>248</v>
      </c>
      <c r="C31" s="158" t="s">
        <v>251</v>
      </c>
      <c r="D31" s="159">
        <v>1</v>
      </c>
      <c r="E31" s="159" t="s">
        <v>203</v>
      </c>
    </row>
    <row r="32" spans="1:12" x14ac:dyDescent="0.35">
      <c r="A32" s="164" t="s">
        <v>291</v>
      </c>
      <c r="B32" s="157" t="s">
        <v>249</v>
      </c>
      <c r="C32" s="158" t="s">
        <v>251</v>
      </c>
      <c r="D32" s="159">
        <v>1</v>
      </c>
      <c r="E32" s="159" t="s">
        <v>203</v>
      </c>
    </row>
    <row r="35" spans="4:4" x14ac:dyDescent="0.35">
      <c r="D35">
        <f>SUM(D4:D32)</f>
        <v>29</v>
      </c>
    </row>
    <row r="56" spans="10:15" x14ac:dyDescent="0.35">
      <c r="J56" s="120"/>
      <c r="K56" s="117"/>
      <c r="L56" s="19"/>
      <c r="M56" s="19"/>
      <c r="N56" s="19"/>
      <c r="O56" s="19"/>
    </row>
    <row r="57" spans="10:15" x14ac:dyDescent="0.35">
      <c r="J57" s="120"/>
      <c r="K57" s="117"/>
      <c r="L57" s="19"/>
      <c r="M57" s="19"/>
      <c r="N57" s="19"/>
      <c r="O57" s="19"/>
    </row>
    <row r="58" spans="10:15" x14ac:dyDescent="0.35">
      <c r="J58" s="120"/>
      <c r="K58" s="117"/>
      <c r="L58" s="19"/>
      <c r="M58" s="19"/>
      <c r="N58" s="19"/>
      <c r="O58" s="19"/>
    </row>
    <row r="59" spans="10:15" x14ac:dyDescent="0.35">
      <c r="J59" s="120"/>
      <c r="K59" s="117"/>
      <c r="L59" s="19"/>
      <c r="M59" s="19"/>
      <c r="N59" s="19"/>
      <c r="O59" s="19"/>
    </row>
    <row r="60" spans="10:15" x14ac:dyDescent="0.35">
      <c r="J60" s="120"/>
      <c r="K60" s="117"/>
      <c r="L60" s="19"/>
      <c r="M60" s="19"/>
      <c r="N60" s="19"/>
      <c r="O60" s="19"/>
    </row>
    <row r="61" spans="10:15" x14ac:dyDescent="0.35">
      <c r="J61" s="120"/>
      <c r="K61" s="121"/>
      <c r="L61" s="19"/>
      <c r="M61" s="19"/>
      <c r="N61" s="19"/>
      <c r="O61" s="19"/>
    </row>
    <row r="62" spans="10:15" x14ac:dyDescent="0.35">
      <c r="J62" s="120"/>
      <c r="K62" s="122"/>
      <c r="L62" s="19"/>
      <c r="M62" s="19"/>
      <c r="N62" s="19"/>
      <c r="O62" s="19"/>
    </row>
    <row r="63" spans="10:15" x14ac:dyDescent="0.35">
      <c r="J63" s="120"/>
      <c r="K63" s="122"/>
      <c r="L63" s="19"/>
      <c r="M63" s="19"/>
      <c r="N63" s="19"/>
      <c r="O63" s="19"/>
    </row>
    <row r="64" spans="10:15" x14ac:dyDescent="0.35">
      <c r="J64" s="120"/>
      <c r="K64" s="122"/>
      <c r="L64" s="19"/>
      <c r="M64" s="19"/>
      <c r="N64" s="19"/>
      <c r="O64" s="19"/>
    </row>
    <row r="65" spans="10:15" x14ac:dyDescent="0.35">
      <c r="J65" s="19"/>
      <c r="K65" s="19"/>
      <c r="L65" s="19"/>
      <c r="M65" s="19"/>
      <c r="N65" s="19"/>
      <c r="O65" s="19"/>
    </row>
    <row r="66" spans="10:15" x14ac:dyDescent="0.35">
      <c r="J66" s="116" t="s">
        <v>52</v>
      </c>
      <c r="K66" s="116" t="s">
        <v>53</v>
      </c>
      <c r="L66" s="116" t="s">
        <v>54</v>
      </c>
      <c r="M66" s="116" t="s">
        <v>20</v>
      </c>
      <c r="N66" s="116"/>
      <c r="O66" s="116" t="s">
        <v>68</v>
      </c>
    </row>
    <row r="67" spans="10:15" x14ac:dyDescent="0.35">
      <c r="J67" s="36"/>
      <c r="K67" s="37" t="s">
        <v>95</v>
      </c>
      <c r="L67" s="35" t="s">
        <v>96</v>
      </c>
      <c r="M67" s="35" t="s">
        <v>90</v>
      </c>
      <c r="N67" s="35"/>
      <c r="O67" s="35" t="s">
        <v>94</v>
      </c>
    </row>
    <row r="68" spans="10:15" x14ac:dyDescent="0.35">
      <c r="J68" s="36"/>
      <c r="K68" s="50" t="s">
        <v>97</v>
      </c>
      <c r="L68" s="35" t="s">
        <v>96</v>
      </c>
      <c r="M68" s="35" t="s">
        <v>22</v>
      </c>
      <c r="N68" s="35"/>
      <c r="O68" s="35" t="s">
        <v>94</v>
      </c>
    </row>
    <row r="69" spans="10:15" x14ac:dyDescent="0.35">
      <c r="J69" s="19"/>
      <c r="K69" s="19"/>
      <c r="L69" s="19"/>
      <c r="M69" s="19"/>
      <c r="N69" s="19"/>
      <c r="O69" s="35"/>
    </row>
    <row r="70" spans="10:15" x14ac:dyDescent="0.35">
      <c r="J70" s="35" t="s">
        <v>52</v>
      </c>
      <c r="K70" s="35" t="s">
        <v>53</v>
      </c>
      <c r="L70" s="35" t="s">
        <v>54</v>
      </c>
      <c r="M70" s="35" t="s">
        <v>20</v>
      </c>
      <c r="N70" s="35"/>
      <c r="O70" s="35" t="s">
        <v>68</v>
      </c>
    </row>
    <row r="71" spans="10:15" x14ac:dyDescent="0.35">
      <c r="J71" s="36"/>
      <c r="K71" s="37" t="s">
        <v>98</v>
      </c>
      <c r="L71" s="35" t="s">
        <v>99</v>
      </c>
      <c r="M71" s="35" t="s">
        <v>57</v>
      </c>
      <c r="N71" s="35"/>
      <c r="O71" s="35" t="s">
        <v>94</v>
      </c>
    </row>
    <row r="72" spans="10:15" x14ac:dyDescent="0.35">
      <c r="J72" s="36"/>
      <c r="K72" s="50" t="s">
        <v>100</v>
      </c>
      <c r="L72" s="35" t="s">
        <v>99</v>
      </c>
      <c r="M72" s="35" t="s">
        <v>57</v>
      </c>
      <c r="N72" s="35"/>
      <c r="O72" s="35" t="s">
        <v>94</v>
      </c>
    </row>
    <row r="73" spans="10:15" x14ac:dyDescent="0.35">
      <c r="J73" s="36"/>
      <c r="K73" s="50" t="s">
        <v>101</v>
      </c>
      <c r="L73" s="35" t="s">
        <v>99</v>
      </c>
      <c r="M73" s="35" t="s">
        <v>24</v>
      </c>
      <c r="N73" s="35"/>
      <c r="O73" s="35" t="s">
        <v>94</v>
      </c>
    </row>
    <row r="74" spans="10:15" x14ac:dyDescent="0.35">
      <c r="J74" s="35"/>
      <c r="K74" s="50" t="s">
        <v>102</v>
      </c>
      <c r="L74" s="35" t="s">
        <v>99</v>
      </c>
      <c r="M74" s="35" t="s">
        <v>26</v>
      </c>
      <c r="N74" s="35"/>
      <c r="O74" s="35" t="s">
        <v>94</v>
      </c>
    </row>
    <row r="75" spans="10:15" x14ac:dyDescent="0.35">
      <c r="J75" s="19"/>
      <c r="K75" s="19"/>
      <c r="L75" s="19"/>
      <c r="M75" s="19"/>
      <c r="N75" s="19"/>
      <c r="O75" s="19"/>
    </row>
    <row r="76" spans="10:15" x14ac:dyDescent="0.35">
      <c r="J76" s="67" t="s">
        <v>52</v>
      </c>
      <c r="K76" s="68" t="s">
        <v>53</v>
      </c>
      <c r="L76" s="68" t="s">
        <v>54</v>
      </c>
      <c r="M76" s="68" t="s">
        <v>20</v>
      </c>
      <c r="N76" s="118"/>
      <c r="O76" s="69" t="s">
        <v>68</v>
      </c>
    </row>
    <row r="77" spans="10:15" x14ac:dyDescent="0.35">
      <c r="J77" s="36"/>
      <c r="K77" s="37" t="s">
        <v>103</v>
      </c>
      <c r="L77" s="35" t="s">
        <v>104</v>
      </c>
      <c r="M77" s="35" t="s">
        <v>22</v>
      </c>
      <c r="N77" s="35"/>
      <c r="O77" s="35" t="s">
        <v>94</v>
      </c>
    </row>
  </sheetData>
  <mergeCells count="2">
    <mergeCell ref="A1:E2"/>
    <mergeCell ref="G1:Q3"/>
  </mergeCells>
  <phoneticPr fontId="5" type="noConversion"/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xl/worksheets/sheet4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8C69CB2A-DC4E-4D4F-852A-C2654840F3D0}">
  <dimension ref="A1:S103"/>
  <sheetViews>
    <sheetView tabSelected="1" zoomScale="112" zoomScaleNormal="112" workbookViewId="0">
      <selection sqref="A1:G2"/>
    </sheetView>
  </sheetViews>
  <sheetFormatPr defaultRowHeight="14.5" x14ac:dyDescent="0.35"/>
  <cols>
    <col min="1" max="2" width="11.26953125" bestFit="1" customWidth="1"/>
    <col min="3" max="3" width="18.81640625" customWidth="1"/>
    <col min="4" max="4" width="14.81640625" customWidth="1"/>
    <col min="5" max="5" width="10.26953125" bestFit="1" customWidth="1"/>
    <col min="6" max="6" width="9.1796875" customWidth="1"/>
    <col min="7" max="7" width="10.81640625" customWidth="1"/>
    <col min="8" max="8" width="9.1796875" customWidth="1"/>
    <col min="13" max="13" width="17.26953125" customWidth="1"/>
  </cols>
  <sheetData>
    <row r="1" spans="1:19" ht="14.5" customHeight="1" x14ac:dyDescent="0.35">
      <c r="A1" s="290" t="s">
        <v>220</v>
      </c>
      <c r="B1" s="290"/>
      <c r="C1" s="290"/>
      <c r="D1" s="290"/>
      <c r="E1" s="290"/>
      <c r="F1" s="290"/>
      <c r="G1" s="290"/>
      <c r="H1" s="25"/>
      <c r="I1" s="291" t="s">
        <v>215</v>
      </c>
      <c r="J1" s="291"/>
      <c r="K1" s="291"/>
      <c r="L1" s="291"/>
      <c r="M1" s="291"/>
      <c r="N1" s="291"/>
      <c r="O1" s="291"/>
      <c r="P1" s="291"/>
      <c r="Q1" s="291"/>
      <c r="R1" s="291"/>
      <c r="S1" s="291"/>
    </row>
    <row r="2" spans="1:19" ht="15" customHeight="1" x14ac:dyDescent="0.35">
      <c r="A2" s="293"/>
      <c r="B2" s="293"/>
      <c r="C2" s="293"/>
      <c r="D2" s="293"/>
      <c r="E2" s="293"/>
      <c r="F2" s="293"/>
      <c r="G2" s="293"/>
      <c r="H2" s="25"/>
      <c r="I2" s="291"/>
      <c r="J2" s="291"/>
      <c r="K2" s="291"/>
      <c r="L2" s="291"/>
      <c r="M2" s="291"/>
      <c r="N2" s="291"/>
      <c r="O2" s="291"/>
      <c r="P2" s="291"/>
      <c r="Q2" s="291"/>
      <c r="R2" s="291"/>
      <c r="S2" s="291"/>
    </row>
    <row r="3" spans="1:19" x14ac:dyDescent="0.35">
      <c r="A3" s="110" t="s">
        <v>52</v>
      </c>
      <c r="B3" s="110" t="s">
        <v>295</v>
      </c>
      <c r="C3" s="110" t="s">
        <v>217</v>
      </c>
      <c r="D3" s="110" t="s">
        <v>54</v>
      </c>
      <c r="E3" s="292" t="s">
        <v>20</v>
      </c>
      <c r="F3" s="292"/>
      <c r="G3" s="110" t="s">
        <v>68</v>
      </c>
      <c r="H3" s="25"/>
      <c r="I3" s="291"/>
      <c r="J3" s="291"/>
      <c r="K3" s="291"/>
      <c r="L3" s="291"/>
      <c r="M3" s="291"/>
      <c r="N3" s="291"/>
      <c r="O3" s="291"/>
      <c r="P3" s="291"/>
      <c r="Q3" s="291"/>
      <c r="R3" s="291"/>
      <c r="S3" s="291"/>
    </row>
    <row r="4" spans="1:19" x14ac:dyDescent="0.35">
      <c r="A4" s="173">
        <v>45952</v>
      </c>
      <c r="B4" s="173">
        <v>45958</v>
      </c>
      <c r="C4" s="169" t="s">
        <v>253</v>
      </c>
      <c r="D4" s="168" t="s">
        <v>260</v>
      </c>
      <c r="E4" s="168" t="s">
        <v>22</v>
      </c>
      <c r="F4" s="174">
        <v>1</v>
      </c>
      <c r="G4" s="168" t="s">
        <v>69</v>
      </c>
    </row>
    <row r="5" spans="1:19" x14ac:dyDescent="0.35">
      <c r="A5" s="173">
        <v>45952</v>
      </c>
      <c r="B5" s="173">
        <v>45958</v>
      </c>
      <c r="C5" s="169" t="s">
        <v>254</v>
      </c>
      <c r="D5" s="168" t="s">
        <v>260</v>
      </c>
      <c r="E5" s="168" t="s">
        <v>22</v>
      </c>
      <c r="F5" s="174">
        <v>1</v>
      </c>
      <c r="G5" s="168" t="s">
        <v>69</v>
      </c>
    </row>
    <row r="6" spans="1:19" x14ac:dyDescent="0.35">
      <c r="A6" s="173">
        <v>45951</v>
      </c>
      <c r="B6" s="173">
        <v>45964</v>
      </c>
      <c r="C6" s="169" t="s">
        <v>255</v>
      </c>
      <c r="D6" s="168" t="s">
        <v>260</v>
      </c>
      <c r="E6" s="168" t="s">
        <v>261</v>
      </c>
      <c r="F6" s="174">
        <v>2</v>
      </c>
      <c r="G6" s="168" t="s">
        <v>69</v>
      </c>
    </row>
    <row r="7" spans="1:19" x14ac:dyDescent="0.35">
      <c r="A7" s="173">
        <v>45952</v>
      </c>
      <c r="B7" s="173">
        <v>45958</v>
      </c>
      <c r="C7" s="169" t="s">
        <v>256</v>
      </c>
      <c r="D7" s="168" t="s">
        <v>260</v>
      </c>
      <c r="E7" s="168" t="s">
        <v>24</v>
      </c>
      <c r="F7" s="174">
        <v>1</v>
      </c>
      <c r="G7" s="168" t="s">
        <v>69</v>
      </c>
    </row>
    <row r="8" spans="1:19" x14ac:dyDescent="0.35">
      <c r="A8" s="172" t="s">
        <v>296</v>
      </c>
      <c r="B8" s="172" t="s">
        <v>296</v>
      </c>
      <c r="C8" s="163" t="s">
        <v>257</v>
      </c>
      <c r="D8" s="159" t="s">
        <v>260</v>
      </c>
      <c r="E8" s="159" t="s">
        <v>262</v>
      </c>
      <c r="F8" s="161">
        <v>3</v>
      </c>
      <c r="G8" s="159" t="s">
        <v>203</v>
      </c>
    </row>
    <row r="9" spans="1:19" x14ac:dyDescent="0.35">
      <c r="A9" s="172" t="s">
        <v>296</v>
      </c>
      <c r="B9" s="172" t="s">
        <v>296</v>
      </c>
      <c r="C9" s="163" t="s">
        <v>258</v>
      </c>
      <c r="D9" s="159" t="s">
        <v>260</v>
      </c>
      <c r="E9" s="159" t="s">
        <v>263</v>
      </c>
      <c r="F9" s="161">
        <v>2</v>
      </c>
      <c r="G9" s="159" t="s">
        <v>203</v>
      </c>
    </row>
    <row r="10" spans="1:19" x14ac:dyDescent="0.35">
      <c r="A10" s="172" t="s">
        <v>296</v>
      </c>
      <c r="B10" s="172" t="s">
        <v>296</v>
      </c>
      <c r="C10" s="163" t="s">
        <v>259</v>
      </c>
      <c r="D10" s="159" t="s">
        <v>260</v>
      </c>
      <c r="E10" s="159" t="s">
        <v>21</v>
      </c>
      <c r="F10" s="161">
        <v>1</v>
      </c>
      <c r="G10" s="159" t="s">
        <v>203</v>
      </c>
    </row>
    <row r="11" spans="1:19" x14ac:dyDescent="0.35">
      <c r="A11" s="171">
        <v>45944</v>
      </c>
      <c r="B11" s="171">
        <v>45946</v>
      </c>
      <c r="C11" s="169" t="s">
        <v>88</v>
      </c>
      <c r="D11" s="168" t="s">
        <v>274</v>
      </c>
      <c r="E11" s="168" t="s">
        <v>263</v>
      </c>
      <c r="F11" s="170">
        <v>2</v>
      </c>
      <c r="G11" s="168" t="s">
        <v>69</v>
      </c>
    </row>
    <row r="12" spans="1:19" x14ac:dyDescent="0.35">
      <c r="A12" s="172" t="s">
        <v>296</v>
      </c>
      <c r="B12" s="172" t="s">
        <v>296</v>
      </c>
      <c r="C12" s="163" t="s">
        <v>264</v>
      </c>
      <c r="D12" s="159" t="s">
        <v>274</v>
      </c>
      <c r="E12" s="159" t="s">
        <v>275</v>
      </c>
      <c r="F12" s="161">
        <v>2</v>
      </c>
      <c r="G12" s="159" t="s">
        <v>203</v>
      </c>
    </row>
    <row r="13" spans="1:19" x14ac:dyDescent="0.35">
      <c r="A13" s="171">
        <v>45945</v>
      </c>
      <c r="B13" s="171">
        <v>45946</v>
      </c>
      <c r="C13" s="169" t="s">
        <v>265</v>
      </c>
      <c r="D13" s="168" t="s">
        <v>274</v>
      </c>
      <c r="E13" s="168" t="s">
        <v>262</v>
      </c>
      <c r="F13" s="170">
        <v>3</v>
      </c>
      <c r="G13" s="168" t="s">
        <v>69</v>
      </c>
      <c r="H13" s="111"/>
    </row>
    <row r="14" spans="1:19" x14ac:dyDescent="0.35">
      <c r="A14" s="172" t="s">
        <v>296</v>
      </c>
      <c r="B14" s="172" t="s">
        <v>296</v>
      </c>
      <c r="C14" s="163" t="s">
        <v>266</v>
      </c>
      <c r="D14" s="159" t="s">
        <v>274</v>
      </c>
      <c r="E14" s="159" t="s">
        <v>21</v>
      </c>
      <c r="F14" s="160">
        <v>1</v>
      </c>
      <c r="G14" s="159" t="s">
        <v>203</v>
      </c>
    </row>
    <row r="15" spans="1:19" x14ac:dyDescent="0.35">
      <c r="A15" s="172">
        <v>46034</v>
      </c>
      <c r="B15" s="172" t="s">
        <v>296</v>
      </c>
      <c r="C15" s="163" t="s">
        <v>267</v>
      </c>
      <c r="D15" s="159" t="s">
        <v>274</v>
      </c>
      <c r="E15" s="159" t="s">
        <v>286</v>
      </c>
      <c r="F15" s="160">
        <v>2</v>
      </c>
      <c r="G15" s="159" t="s">
        <v>203</v>
      </c>
    </row>
    <row r="16" spans="1:19" x14ac:dyDescent="0.35">
      <c r="A16" s="173">
        <v>46031</v>
      </c>
      <c r="B16" s="173">
        <v>46037</v>
      </c>
      <c r="C16" s="169" t="s">
        <v>257</v>
      </c>
      <c r="D16" s="168" t="s">
        <v>274</v>
      </c>
      <c r="E16" s="168" t="s">
        <v>285</v>
      </c>
      <c r="F16" s="168">
        <v>2</v>
      </c>
      <c r="G16" s="168" t="s">
        <v>69</v>
      </c>
    </row>
    <row r="17" spans="1:8" x14ac:dyDescent="0.35">
      <c r="A17" s="173">
        <v>46030</v>
      </c>
      <c r="B17" s="173" t="s">
        <v>296</v>
      </c>
      <c r="C17" s="169" t="s">
        <v>268</v>
      </c>
      <c r="D17" s="168" t="s">
        <v>274</v>
      </c>
      <c r="E17" s="168" t="s">
        <v>21</v>
      </c>
      <c r="F17" s="168">
        <v>1</v>
      </c>
      <c r="G17" s="168" t="s">
        <v>69</v>
      </c>
    </row>
    <row r="18" spans="1:8" x14ac:dyDescent="0.35">
      <c r="A18" s="172">
        <v>46034</v>
      </c>
      <c r="B18" s="172" t="s">
        <v>296</v>
      </c>
      <c r="C18" s="163" t="s">
        <v>269</v>
      </c>
      <c r="D18" s="159" t="s">
        <v>274</v>
      </c>
      <c r="E18" s="159" t="s">
        <v>21</v>
      </c>
      <c r="F18" s="159">
        <v>1</v>
      </c>
      <c r="G18" s="159" t="s">
        <v>203</v>
      </c>
    </row>
    <row r="19" spans="1:8" x14ac:dyDescent="0.35">
      <c r="A19" s="172">
        <v>46030</v>
      </c>
      <c r="B19" s="172" t="s">
        <v>296</v>
      </c>
      <c r="C19" s="163" t="s">
        <v>107</v>
      </c>
      <c r="D19" s="159" t="s">
        <v>274</v>
      </c>
      <c r="E19" s="159" t="s">
        <v>24</v>
      </c>
      <c r="F19" s="159">
        <v>1</v>
      </c>
      <c r="G19" s="159" t="s">
        <v>203</v>
      </c>
    </row>
    <row r="20" spans="1:8" x14ac:dyDescent="0.35">
      <c r="A20" s="172">
        <v>46030</v>
      </c>
      <c r="B20" s="172" t="s">
        <v>296</v>
      </c>
      <c r="C20" s="163" t="s">
        <v>258</v>
      </c>
      <c r="D20" s="159" t="s">
        <v>274</v>
      </c>
      <c r="E20" s="159" t="s">
        <v>26</v>
      </c>
      <c r="F20" s="159">
        <v>1</v>
      </c>
      <c r="G20" s="159" t="s">
        <v>203</v>
      </c>
    </row>
    <row r="21" spans="1:8" x14ac:dyDescent="0.35">
      <c r="A21" s="173">
        <v>46029</v>
      </c>
      <c r="B21" s="173">
        <v>46036</v>
      </c>
      <c r="C21" s="169" t="s">
        <v>270</v>
      </c>
      <c r="D21" s="168" t="s">
        <v>274</v>
      </c>
      <c r="E21" s="168" t="s">
        <v>275</v>
      </c>
      <c r="F21" s="168">
        <v>2</v>
      </c>
      <c r="G21" s="168" t="s">
        <v>69</v>
      </c>
    </row>
    <row r="22" spans="1:8" x14ac:dyDescent="0.35">
      <c r="A22" s="172" t="s">
        <v>296</v>
      </c>
      <c r="B22" s="172" t="s">
        <v>296</v>
      </c>
      <c r="C22" s="163" t="s">
        <v>271</v>
      </c>
      <c r="D22" s="159" t="s">
        <v>274</v>
      </c>
      <c r="E22" s="159" t="s">
        <v>21</v>
      </c>
      <c r="F22" s="159">
        <v>1</v>
      </c>
      <c r="G22" s="159" t="s">
        <v>203</v>
      </c>
      <c r="H22" s="112"/>
    </row>
    <row r="23" spans="1:8" x14ac:dyDescent="0.35">
      <c r="A23" s="172" t="s">
        <v>296</v>
      </c>
      <c r="B23" s="172" t="s">
        <v>296</v>
      </c>
      <c r="C23" s="163" t="s">
        <v>272</v>
      </c>
      <c r="D23" s="159" t="s">
        <v>274</v>
      </c>
      <c r="E23" s="159" t="s">
        <v>276</v>
      </c>
      <c r="F23" s="159">
        <v>4</v>
      </c>
      <c r="G23" s="159" t="s">
        <v>203</v>
      </c>
      <c r="H23" s="112"/>
    </row>
    <row r="24" spans="1:8" x14ac:dyDescent="0.35">
      <c r="A24" s="173">
        <v>46043</v>
      </c>
      <c r="B24" s="173" t="s">
        <v>296</v>
      </c>
      <c r="C24" s="169" t="s">
        <v>273</v>
      </c>
      <c r="D24" s="168" t="s">
        <v>274</v>
      </c>
      <c r="E24" s="168" t="s">
        <v>261</v>
      </c>
      <c r="F24" s="168">
        <v>2</v>
      </c>
      <c r="G24" s="168" t="s">
        <v>203</v>
      </c>
      <c r="H24" s="19"/>
    </row>
    <row r="25" spans="1:8" x14ac:dyDescent="0.35">
      <c r="A25" s="173">
        <v>46043</v>
      </c>
      <c r="B25" s="173" t="s">
        <v>296</v>
      </c>
      <c r="C25" s="169" t="s">
        <v>253</v>
      </c>
      <c r="D25" s="168" t="s">
        <v>284</v>
      </c>
      <c r="E25" s="168" t="s">
        <v>24</v>
      </c>
      <c r="F25" s="168">
        <v>1</v>
      </c>
      <c r="G25" s="168" t="s">
        <v>203</v>
      </c>
      <c r="H25" s="19"/>
    </row>
    <row r="26" spans="1:8" x14ac:dyDescent="0.35">
      <c r="A26" s="172" t="s">
        <v>296</v>
      </c>
      <c r="B26" s="172" t="s">
        <v>296</v>
      </c>
      <c r="C26" s="163" t="s">
        <v>254</v>
      </c>
      <c r="D26" s="159" t="s">
        <v>284</v>
      </c>
      <c r="E26" s="159" t="s">
        <v>263</v>
      </c>
      <c r="F26" s="159">
        <v>2</v>
      </c>
      <c r="G26" s="159" t="s">
        <v>203</v>
      </c>
      <c r="H26" s="19"/>
    </row>
    <row r="27" spans="1:8" x14ac:dyDescent="0.35">
      <c r="A27" s="172" t="s">
        <v>296</v>
      </c>
      <c r="B27" s="172" t="s">
        <v>296</v>
      </c>
      <c r="C27" s="163" t="s">
        <v>277</v>
      </c>
      <c r="D27" s="159" t="s">
        <v>284</v>
      </c>
      <c r="E27" s="159" t="s">
        <v>21</v>
      </c>
      <c r="F27" s="159">
        <v>1</v>
      </c>
      <c r="G27" s="159" t="s">
        <v>203</v>
      </c>
      <c r="H27" s="19"/>
    </row>
    <row r="28" spans="1:8" x14ac:dyDescent="0.35">
      <c r="A28" s="172" t="s">
        <v>296</v>
      </c>
      <c r="B28" s="172" t="s">
        <v>296</v>
      </c>
      <c r="C28" s="163" t="s">
        <v>105</v>
      </c>
      <c r="D28" s="159" t="s">
        <v>284</v>
      </c>
      <c r="E28" s="159" t="s">
        <v>285</v>
      </c>
      <c r="F28" s="159">
        <v>2</v>
      </c>
      <c r="G28" s="159" t="s">
        <v>203</v>
      </c>
      <c r="H28" s="19"/>
    </row>
    <row r="29" spans="1:8" x14ac:dyDescent="0.35">
      <c r="A29" s="172" t="s">
        <v>296</v>
      </c>
      <c r="B29" s="172" t="s">
        <v>296</v>
      </c>
      <c r="C29" s="163" t="s">
        <v>86</v>
      </c>
      <c r="D29" s="159" t="s">
        <v>284</v>
      </c>
      <c r="E29" s="159" t="s">
        <v>286</v>
      </c>
      <c r="F29" s="159">
        <v>2</v>
      </c>
      <c r="G29" s="159" t="s">
        <v>203</v>
      </c>
      <c r="H29" s="19"/>
    </row>
    <row r="30" spans="1:8" x14ac:dyDescent="0.35">
      <c r="A30" s="172" t="s">
        <v>296</v>
      </c>
      <c r="B30" s="172" t="s">
        <v>296</v>
      </c>
      <c r="C30" s="163" t="s">
        <v>278</v>
      </c>
      <c r="D30" s="159" t="s">
        <v>284</v>
      </c>
      <c r="E30" s="159" t="s">
        <v>21</v>
      </c>
      <c r="F30" s="159">
        <v>1</v>
      </c>
      <c r="G30" s="159" t="s">
        <v>203</v>
      </c>
      <c r="H30" s="113"/>
    </row>
    <row r="31" spans="1:8" x14ac:dyDescent="0.35">
      <c r="A31" s="172" t="s">
        <v>296</v>
      </c>
      <c r="B31" s="172" t="s">
        <v>296</v>
      </c>
      <c r="C31" s="163" t="s">
        <v>279</v>
      </c>
      <c r="D31" s="159" t="s">
        <v>284</v>
      </c>
      <c r="E31" s="162" t="s">
        <v>24</v>
      </c>
      <c r="F31" s="162">
        <v>1</v>
      </c>
      <c r="G31" s="159" t="s">
        <v>203</v>
      </c>
      <c r="H31" s="114"/>
    </row>
    <row r="32" spans="1:8" x14ac:dyDescent="0.35">
      <c r="A32" s="172" t="s">
        <v>296</v>
      </c>
      <c r="B32" s="172" t="s">
        <v>296</v>
      </c>
      <c r="C32" s="163" t="s">
        <v>197</v>
      </c>
      <c r="D32" s="159" t="s">
        <v>284</v>
      </c>
      <c r="E32" s="162" t="s">
        <v>275</v>
      </c>
      <c r="F32" s="162">
        <v>2</v>
      </c>
      <c r="G32" s="159" t="s">
        <v>203</v>
      </c>
      <c r="H32" s="114"/>
    </row>
    <row r="33" spans="1:14" x14ac:dyDescent="0.35">
      <c r="A33" s="172" t="s">
        <v>296</v>
      </c>
      <c r="B33" s="172" t="s">
        <v>296</v>
      </c>
      <c r="C33" s="163" t="s">
        <v>280</v>
      </c>
      <c r="D33" s="159" t="s">
        <v>284</v>
      </c>
      <c r="E33" s="162" t="s">
        <v>287</v>
      </c>
      <c r="F33" s="162">
        <v>3</v>
      </c>
      <c r="G33" s="159" t="s">
        <v>203</v>
      </c>
      <c r="H33" s="114"/>
      <c r="L33" s="153">
        <f>E41</f>
        <v>60</v>
      </c>
      <c r="M33" t="s">
        <v>200</v>
      </c>
      <c r="N33" s="119">
        <v>1</v>
      </c>
    </row>
    <row r="34" spans="1:14" x14ac:dyDescent="0.35">
      <c r="A34" s="172" t="s">
        <v>296</v>
      </c>
      <c r="B34" s="172" t="s">
        <v>296</v>
      </c>
      <c r="C34" s="163" t="s">
        <v>271</v>
      </c>
      <c r="D34" s="159" t="s">
        <v>284</v>
      </c>
      <c r="E34" s="162" t="s">
        <v>287</v>
      </c>
      <c r="F34" s="162">
        <v>3</v>
      </c>
      <c r="G34" s="159" t="s">
        <v>203</v>
      </c>
      <c r="H34" s="114"/>
      <c r="L34">
        <f>SUMIF(G4:G38,"OK",F4:F38)</f>
        <v>15</v>
      </c>
      <c r="M34" t="s">
        <v>202</v>
      </c>
      <c r="N34" s="154">
        <f>L34/L33</f>
        <v>0.25</v>
      </c>
    </row>
    <row r="35" spans="1:14" x14ac:dyDescent="0.35">
      <c r="A35" s="172" t="s">
        <v>296</v>
      </c>
      <c r="B35" s="172" t="s">
        <v>296</v>
      </c>
      <c r="C35" s="163" t="s">
        <v>281</v>
      </c>
      <c r="D35" s="159" t="s">
        <v>284</v>
      </c>
      <c r="E35" s="162" t="s">
        <v>288</v>
      </c>
      <c r="F35" s="162">
        <v>2</v>
      </c>
      <c r="G35" s="159" t="s">
        <v>203</v>
      </c>
      <c r="H35" s="114"/>
      <c r="L35">
        <f>L33-L34</f>
        <v>45</v>
      </c>
      <c r="M35" t="s">
        <v>201</v>
      </c>
      <c r="N35" s="154">
        <f>L35/L33</f>
        <v>0.75</v>
      </c>
    </row>
    <row r="36" spans="1:14" x14ac:dyDescent="0.35">
      <c r="A36" s="172" t="s">
        <v>296</v>
      </c>
      <c r="B36" s="172" t="s">
        <v>296</v>
      </c>
      <c r="C36" s="163" t="s">
        <v>273</v>
      </c>
      <c r="D36" s="159" t="s">
        <v>284</v>
      </c>
      <c r="E36" s="162" t="s">
        <v>263</v>
      </c>
      <c r="F36" s="162">
        <v>2</v>
      </c>
      <c r="G36" s="159" t="s">
        <v>203</v>
      </c>
      <c r="H36" s="114"/>
    </row>
    <row r="37" spans="1:14" x14ac:dyDescent="0.35">
      <c r="A37" s="172" t="s">
        <v>296</v>
      </c>
      <c r="B37" s="172" t="s">
        <v>296</v>
      </c>
      <c r="C37" s="163" t="s">
        <v>282</v>
      </c>
      <c r="D37" s="159" t="s">
        <v>284</v>
      </c>
      <c r="E37" s="159" t="s">
        <v>21</v>
      </c>
      <c r="F37" s="159">
        <v>1</v>
      </c>
      <c r="G37" s="159" t="s">
        <v>203</v>
      </c>
      <c r="H37" s="115"/>
    </row>
    <row r="38" spans="1:14" x14ac:dyDescent="0.35">
      <c r="A38" s="172" t="s">
        <v>296</v>
      </c>
      <c r="B38" s="172" t="s">
        <v>296</v>
      </c>
      <c r="C38" s="163" t="s">
        <v>283</v>
      </c>
      <c r="D38" s="159" t="s">
        <v>284</v>
      </c>
      <c r="E38" s="159" t="s">
        <v>24</v>
      </c>
      <c r="F38" s="159">
        <v>1</v>
      </c>
      <c r="G38" s="159" t="s">
        <v>203</v>
      </c>
    </row>
    <row r="41" spans="1:14" x14ac:dyDescent="0.35">
      <c r="E41" s="153">
        <f>SUM(F4:F38)</f>
        <v>60</v>
      </c>
    </row>
    <row r="82" spans="12:17" x14ac:dyDescent="0.35">
      <c r="L82" s="120"/>
      <c r="M82" s="117"/>
      <c r="N82" s="19"/>
      <c r="O82" s="19"/>
      <c r="P82" s="19"/>
      <c r="Q82" s="19"/>
    </row>
    <row r="83" spans="12:17" x14ac:dyDescent="0.35">
      <c r="L83" s="120"/>
      <c r="M83" s="117"/>
      <c r="N83" s="19"/>
      <c r="O83" s="19"/>
      <c r="P83" s="19"/>
      <c r="Q83" s="19"/>
    </row>
    <row r="84" spans="12:17" x14ac:dyDescent="0.35">
      <c r="L84" s="120"/>
      <c r="M84" s="117"/>
      <c r="N84" s="19"/>
      <c r="O84" s="19"/>
      <c r="P84" s="19"/>
      <c r="Q84" s="19"/>
    </row>
    <row r="85" spans="12:17" x14ac:dyDescent="0.35">
      <c r="L85" s="120"/>
      <c r="M85" s="117"/>
      <c r="N85" s="19"/>
      <c r="O85" s="19"/>
      <c r="P85" s="19"/>
      <c r="Q85" s="19"/>
    </row>
    <row r="86" spans="12:17" x14ac:dyDescent="0.35">
      <c r="L86" s="120"/>
      <c r="M86" s="117"/>
      <c r="N86" s="19"/>
      <c r="O86" s="19"/>
      <c r="P86" s="19"/>
      <c r="Q86" s="19"/>
    </row>
    <row r="87" spans="12:17" x14ac:dyDescent="0.35">
      <c r="L87" s="120"/>
      <c r="M87" s="121"/>
      <c r="N87" s="19"/>
      <c r="O87" s="19"/>
      <c r="P87" s="19"/>
      <c r="Q87" s="19"/>
    </row>
    <row r="88" spans="12:17" x14ac:dyDescent="0.35">
      <c r="L88" s="120"/>
      <c r="M88" s="122"/>
      <c r="N88" s="19"/>
      <c r="O88" s="19"/>
      <c r="P88" s="19"/>
      <c r="Q88" s="19"/>
    </row>
    <row r="89" spans="12:17" x14ac:dyDescent="0.35">
      <c r="L89" s="120"/>
      <c r="M89" s="122"/>
      <c r="N89" s="19"/>
      <c r="O89" s="19"/>
      <c r="P89" s="19"/>
      <c r="Q89" s="19"/>
    </row>
    <row r="90" spans="12:17" x14ac:dyDescent="0.35">
      <c r="L90" s="120"/>
      <c r="M90" s="122"/>
      <c r="N90" s="19"/>
      <c r="O90" s="19"/>
      <c r="P90" s="19"/>
      <c r="Q90" s="19"/>
    </row>
    <row r="91" spans="12:17" x14ac:dyDescent="0.35">
      <c r="L91" s="19"/>
      <c r="M91" s="19"/>
      <c r="N91" s="19"/>
      <c r="O91" s="19"/>
      <c r="P91" s="19"/>
      <c r="Q91" s="19"/>
    </row>
    <row r="92" spans="12:17" x14ac:dyDescent="0.35">
      <c r="L92" s="116" t="s">
        <v>52</v>
      </c>
      <c r="M92" s="116" t="s">
        <v>53</v>
      </c>
      <c r="N92" s="116" t="s">
        <v>54</v>
      </c>
      <c r="O92" s="116" t="s">
        <v>20</v>
      </c>
      <c r="P92" s="116"/>
      <c r="Q92" s="116" t="s">
        <v>68</v>
      </c>
    </row>
    <row r="93" spans="12:17" x14ac:dyDescent="0.35">
      <c r="L93" s="36"/>
      <c r="M93" s="37" t="s">
        <v>95</v>
      </c>
      <c r="N93" s="35" t="s">
        <v>96</v>
      </c>
      <c r="O93" s="35" t="s">
        <v>90</v>
      </c>
      <c r="P93" s="35"/>
      <c r="Q93" s="35" t="s">
        <v>94</v>
      </c>
    </row>
    <row r="94" spans="12:17" x14ac:dyDescent="0.35">
      <c r="L94" s="36"/>
      <c r="M94" s="50" t="s">
        <v>97</v>
      </c>
      <c r="N94" s="35" t="s">
        <v>96</v>
      </c>
      <c r="O94" s="35" t="s">
        <v>22</v>
      </c>
      <c r="P94" s="35"/>
      <c r="Q94" s="35" t="s">
        <v>94</v>
      </c>
    </row>
    <row r="95" spans="12:17" x14ac:dyDescent="0.35">
      <c r="L95" s="19"/>
      <c r="M95" s="19"/>
      <c r="N95" s="19"/>
      <c r="O95" s="19"/>
      <c r="P95" s="19"/>
      <c r="Q95" s="35"/>
    </row>
    <row r="96" spans="12:17" x14ac:dyDescent="0.35">
      <c r="L96" s="35" t="s">
        <v>52</v>
      </c>
      <c r="M96" s="35" t="s">
        <v>53</v>
      </c>
      <c r="N96" s="35" t="s">
        <v>54</v>
      </c>
      <c r="O96" s="35" t="s">
        <v>20</v>
      </c>
      <c r="P96" s="35"/>
      <c r="Q96" s="35" t="s">
        <v>68</v>
      </c>
    </row>
    <row r="97" spans="12:17" x14ac:dyDescent="0.35">
      <c r="L97" s="36"/>
      <c r="M97" s="37" t="s">
        <v>98</v>
      </c>
      <c r="N97" s="35" t="s">
        <v>99</v>
      </c>
      <c r="O97" s="35" t="s">
        <v>57</v>
      </c>
      <c r="P97" s="35"/>
      <c r="Q97" s="35" t="s">
        <v>94</v>
      </c>
    </row>
    <row r="98" spans="12:17" x14ac:dyDescent="0.35">
      <c r="L98" s="36"/>
      <c r="M98" s="50" t="s">
        <v>100</v>
      </c>
      <c r="N98" s="35" t="s">
        <v>99</v>
      </c>
      <c r="O98" s="35" t="s">
        <v>57</v>
      </c>
      <c r="P98" s="35"/>
      <c r="Q98" s="35" t="s">
        <v>94</v>
      </c>
    </row>
    <row r="99" spans="12:17" x14ac:dyDescent="0.35">
      <c r="L99" s="36"/>
      <c r="M99" s="50" t="s">
        <v>101</v>
      </c>
      <c r="N99" s="35" t="s">
        <v>99</v>
      </c>
      <c r="O99" s="35" t="s">
        <v>24</v>
      </c>
      <c r="P99" s="35"/>
      <c r="Q99" s="35" t="s">
        <v>94</v>
      </c>
    </row>
    <row r="100" spans="12:17" x14ac:dyDescent="0.35">
      <c r="L100" s="35"/>
      <c r="M100" s="50" t="s">
        <v>102</v>
      </c>
      <c r="N100" s="35" t="s">
        <v>99</v>
      </c>
      <c r="O100" s="35" t="s">
        <v>26</v>
      </c>
      <c r="P100" s="35"/>
      <c r="Q100" s="35" t="s">
        <v>94</v>
      </c>
    </row>
    <row r="101" spans="12:17" x14ac:dyDescent="0.35">
      <c r="L101" s="19"/>
      <c r="M101" s="19"/>
      <c r="N101" s="19"/>
      <c r="O101" s="19"/>
      <c r="P101" s="19"/>
      <c r="Q101" s="19"/>
    </row>
    <row r="102" spans="12:17" x14ac:dyDescent="0.35">
      <c r="L102" s="67" t="s">
        <v>52</v>
      </c>
      <c r="M102" s="68" t="s">
        <v>53</v>
      </c>
      <c r="N102" s="68" t="s">
        <v>54</v>
      </c>
      <c r="O102" s="68" t="s">
        <v>20</v>
      </c>
      <c r="P102" s="118"/>
      <c r="Q102" s="69" t="s">
        <v>68</v>
      </c>
    </row>
    <row r="103" spans="12:17" x14ac:dyDescent="0.35">
      <c r="L103" s="36"/>
      <c r="M103" s="37" t="s">
        <v>103</v>
      </c>
      <c r="N103" s="35" t="s">
        <v>104</v>
      </c>
      <c r="O103" s="35" t="s">
        <v>22</v>
      </c>
      <c r="P103" s="35"/>
      <c r="Q103" s="35" t="s">
        <v>94</v>
      </c>
    </row>
  </sheetData>
  <mergeCells count="3">
    <mergeCell ref="I1:S3"/>
    <mergeCell ref="E3:F3"/>
    <mergeCell ref="A1:G2"/>
  </mergeCells>
  <phoneticPr fontId="5" type="noConversion"/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xl/worksheets/sheet5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67A624F2-9F1D-4128-9D19-08C00244F67B}">
  <dimension ref="A1:P37"/>
  <sheetViews>
    <sheetView topLeftCell="A22" zoomScaleNormal="100" workbookViewId="0">
      <selection activeCell="D21" sqref="D21"/>
    </sheetView>
  </sheetViews>
  <sheetFormatPr defaultRowHeight="14.5" x14ac:dyDescent="0.35"/>
  <cols>
    <col min="2" max="2" width="6.54296875" customWidth="1"/>
    <col min="3" max="3" width="35.26953125" customWidth="1"/>
    <col min="9" max="9" width="10" customWidth="1"/>
  </cols>
  <sheetData>
    <row r="1" spans="1:16" hidden="1" x14ac:dyDescent="0.35">
      <c r="A1" s="74" t="s">
        <v>204</v>
      </c>
      <c r="B1" s="74" t="s">
        <v>205</v>
      </c>
      <c r="C1" s="74" t="s">
        <v>199</v>
      </c>
      <c r="D1" s="74" t="s">
        <v>198</v>
      </c>
      <c r="E1" s="74"/>
    </row>
    <row r="2" spans="1:16" hidden="1" x14ac:dyDescent="0.35">
      <c r="A2" s="123">
        <v>45536</v>
      </c>
      <c r="B2" s="124" t="s">
        <v>77</v>
      </c>
      <c r="C2" s="74">
        <v>5</v>
      </c>
      <c r="D2" s="74"/>
      <c r="E2" s="74"/>
    </row>
    <row r="3" spans="1:16" hidden="1" x14ac:dyDescent="0.35">
      <c r="A3" s="123">
        <v>45566</v>
      </c>
      <c r="B3" s="124" t="s">
        <v>77</v>
      </c>
      <c r="C3" s="74">
        <v>7</v>
      </c>
      <c r="D3" s="74"/>
      <c r="E3" s="74"/>
    </row>
    <row r="4" spans="1:16" hidden="1" x14ac:dyDescent="0.35">
      <c r="A4" s="123">
        <v>45597</v>
      </c>
      <c r="B4" s="124" t="s">
        <v>206</v>
      </c>
      <c r="C4" s="74">
        <v>13</v>
      </c>
      <c r="D4" s="74"/>
      <c r="E4" s="74"/>
    </row>
    <row r="5" spans="1:16" hidden="1" x14ac:dyDescent="0.35">
      <c r="A5" s="123">
        <v>45627</v>
      </c>
      <c r="B5" s="124" t="s">
        <v>78</v>
      </c>
      <c r="C5" s="74">
        <v>9</v>
      </c>
      <c r="D5" s="74"/>
      <c r="E5" s="74"/>
    </row>
    <row r="6" spans="1:16" hidden="1" x14ac:dyDescent="0.35">
      <c r="A6" s="123">
        <v>45658</v>
      </c>
      <c r="B6" s="124" t="s">
        <v>80</v>
      </c>
      <c r="C6" s="74">
        <v>8</v>
      </c>
      <c r="D6" s="74">
        <v>2</v>
      </c>
      <c r="E6" s="74"/>
    </row>
    <row r="7" spans="1:16" hidden="1" x14ac:dyDescent="0.35">
      <c r="A7" s="123">
        <v>45689</v>
      </c>
      <c r="B7" s="124" t="s">
        <v>78</v>
      </c>
      <c r="C7" s="74">
        <v>8</v>
      </c>
      <c r="D7" s="74">
        <v>3</v>
      </c>
      <c r="E7" s="74"/>
    </row>
    <row r="8" spans="1:16" hidden="1" x14ac:dyDescent="0.35">
      <c r="A8" s="123">
        <v>45717</v>
      </c>
      <c r="B8" s="124" t="s">
        <v>207</v>
      </c>
      <c r="C8" s="74">
        <v>4</v>
      </c>
      <c r="D8" s="74"/>
      <c r="E8" s="74"/>
    </row>
    <row r="9" spans="1:16" hidden="1" x14ac:dyDescent="0.35">
      <c r="A9" s="123">
        <v>45748</v>
      </c>
      <c r="B9" s="124" t="s">
        <v>80</v>
      </c>
      <c r="C9" s="74">
        <v>3</v>
      </c>
      <c r="D9" s="74">
        <v>4</v>
      </c>
      <c r="E9" s="74"/>
    </row>
    <row r="10" spans="1:16" x14ac:dyDescent="0.35">
      <c r="A10" s="123">
        <v>45778</v>
      </c>
      <c r="B10" s="124" t="s">
        <v>206</v>
      </c>
      <c r="C10" s="74">
        <v>12</v>
      </c>
      <c r="D10" s="74"/>
      <c r="E10" s="74"/>
    </row>
    <row r="11" spans="1:16" x14ac:dyDescent="0.35">
      <c r="A11" s="123">
        <v>45809</v>
      </c>
      <c r="B11" s="124" t="s">
        <v>78</v>
      </c>
      <c r="C11" s="74">
        <v>6</v>
      </c>
      <c r="D11" s="74"/>
      <c r="E11" s="74"/>
    </row>
    <row r="12" spans="1:16" x14ac:dyDescent="0.35">
      <c r="A12" s="123">
        <v>45839</v>
      </c>
      <c r="B12" s="123"/>
      <c r="C12" s="74"/>
      <c r="D12" s="74"/>
      <c r="E12" s="74"/>
    </row>
    <row r="13" spans="1:16" x14ac:dyDescent="0.35">
      <c r="A13" s="123">
        <v>45870</v>
      </c>
      <c r="B13" s="123"/>
      <c r="C13" s="74"/>
      <c r="D13" s="74"/>
      <c r="E13" s="74"/>
    </row>
    <row r="14" spans="1:16" x14ac:dyDescent="0.35">
      <c r="A14" s="125"/>
      <c r="B14" s="125"/>
    </row>
    <row r="15" spans="1:16" x14ac:dyDescent="0.35">
      <c r="A15" s="125"/>
      <c r="B15" s="294" t="s">
        <v>208</v>
      </c>
      <c r="C15" s="297" t="s">
        <v>209</v>
      </c>
      <c r="D15" s="300" t="s">
        <v>210</v>
      </c>
      <c r="E15" s="301"/>
      <c r="F15" s="301"/>
      <c r="G15" s="301"/>
      <c r="H15" s="301"/>
      <c r="I15" s="301"/>
      <c r="J15" s="301"/>
      <c r="K15" s="301"/>
      <c r="L15" s="301"/>
      <c r="M15" s="301"/>
      <c r="N15" s="301"/>
      <c r="O15" s="301"/>
      <c r="P15" s="302"/>
    </row>
    <row r="16" spans="1:16" x14ac:dyDescent="0.35">
      <c r="A16" s="125"/>
      <c r="B16" s="295"/>
      <c r="C16" s="298"/>
      <c r="D16" s="126"/>
      <c r="E16" s="126"/>
      <c r="F16" s="126"/>
      <c r="G16" s="126"/>
      <c r="H16" s="126"/>
      <c r="I16" s="126"/>
      <c r="J16" s="126"/>
      <c r="K16" s="126"/>
      <c r="L16" s="126"/>
      <c r="M16" s="126"/>
      <c r="N16" s="126"/>
      <c r="O16" s="126"/>
      <c r="P16" s="127"/>
    </row>
    <row r="17" spans="1:16" x14ac:dyDescent="0.35">
      <c r="A17" s="125"/>
      <c r="B17" s="296"/>
      <c r="C17" s="299"/>
      <c r="D17" s="128">
        <v>45536</v>
      </c>
      <c r="E17" s="128">
        <v>45566</v>
      </c>
      <c r="F17" s="128">
        <v>45597</v>
      </c>
      <c r="G17" s="128">
        <v>45627</v>
      </c>
      <c r="H17" s="128">
        <v>45658</v>
      </c>
      <c r="I17" s="128">
        <v>45689</v>
      </c>
      <c r="J17" s="128">
        <v>45717</v>
      </c>
      <c r="K17" s="128">
        <v>45748</v>
      </c>
      <c r="L17" s="128">
        <v>45778</v>
      </c>
      <c r="M17" s="128">
        <v>45809</v>
      </c>
      <c r="N17" s="128">
        <v>45839</v>
      </c>
      <c r="O17" s="128">
        <v>45870</v>
      </c>
      <c r="P17" s="129">
        <v>45901</v>
      </c>
    </row>
    <row r="18" spans="1:16" ht="14.5" customHeight="1" x14ac:dyDescent="0.35">
      <c r="A18" s="125"/>
      <c r="B18" s="147" t="s">
        <v>211</v>
      </c>
      <c r="C18" s="303" t="s">
        <v>214</v>
      </c>
      <c r="D18" s="148">
        <v>5</v>
      </c>
      <c r="E18" s="148">
        <v>5</v>
      </c>
      <c r="F18" s="148">
        <v>5</v>
      </c>
      <c r="G18" s="148">
        <v>5</v>
      </c>
      <c r="H18" s="148">
        <v>5</v>
      </c>
      <c r="I18" s="148">
        <v>5</v>
      </c>
      <c r="J18" s="148">
        <v>5</v>
      </c>
      <c r="K18" s="148">
        <v>5</v>
      </c>
      <c r="L18" s="148">
        <v>5</v>
      </c>
      <c r="M18" s="148">
        <v>5</v>
      </c>
      <c r="N18" s="148">
        <v>5</v>
      </c>
      <c r="O18" s="148">
        <v>5</v>
      </c>
      <c r="P18" s="149">
        <v>5</v>
      </c>
    </row>
    <row r="19" spans="1:16" ht="14.5" customHeight="1" x14ac:dyDescent="0.35">
      <c r="A19" s="125"/>
      <c r="B19" s="130" t="s">
        <v>212</v>
      </c>
      <c r="C19" s="304"/>
      <c r="D19" s="150" t="str">
        <f>B2</f>
        <v>2</v>
      </c>
      <c r="E19" s="150" t="str">
        <f>B3</f>
        <v>2</v>
      </c>
      <c r="F19" s="151">
        <v>5</v>
      </c>
      <c r="G19" s="150" t="str">
        <f>B5</f>
        <v>3</v>
      </c>
      <c r="H19" s="150" t="str">
        <f>B6</f>
        <v>4</v>
      </c>
      <c r="I19" s="150" t="str">
        <f>B7</f>
        <v>3</v>
      </c>
      <c r="J19" s="150" t="str">
        <f>B8</f>
        <v>1</v>
      </c>
      <c r="K19" s="150" t="str">
        <f>B9</f>
        <v>4</v>
      </c>
      <c r="L19" s="150" t="str">
        <f>B10</f>
        <v>5</v>
      </c>
      <c r="M19" s="150" t="str">
        <f>B11</f>
        <v>3</v>
      </c>
      <c r="N19" s="151"/>
      <c r="O19" s="151"/>
      <c r="P19" s="152"/>
    </row>
    <row r="20" spans="1:16" x14ac:dyDescent="0.35">
      <c r="A20" s="125"/>
      <c r="B20" s="147" t="s">
        <v>211</v>
      </c>
      <c r="C20" s="305" t="s">
        <v>213</v>
      </c>
      <c r="D20" s="148">
        <v>10</v>
      </c>
      <c r="E20" s="148">
        <v>10</v>
      </c>
      <c r="F20" s="148">
        <v>10</v>
      </c>
      <c r="G20" s="148">
        <v>10</v>
      </c>
      <c r="H20" s="148">
        <v>10</v>
      </c>
      <c r="I20" s="148">
        <v>10</v>
      </c>
      <c r="J20" s="148">
        <v>10</v>
      </c>
      <c r="K20" s="148">
        <v>10</v>
      </c>
      <c r="L20" s="148">
        <v>10</v>
      </c>
      <c r="M20" s="148">
        <v>10</v>
      </c>
      <c r="N20" s="148">
        <v>10</v>
      </c>
      <c r="O20" s="148">
        <v>10</v>
      </c>
      <c r="P20" s="149">
        <v>10</v>
      </c>
    </row>
    <row r="21" spans="1:16" x14ac:dyDescent="0.35">
      <c r="A21" s="125"/>
      <c r="B21" s="130" t="s">
        <v>212</v>
      </c>
      <c r="C21" s="306"/>
      <c r="D21" s="151">
        <f>C2</f>
        <v>5</v>
      </c>
      <c r="E21" s="151">
        <f>C3</f>
        <v>7</v>
      </c>
      <c r="F21" s="151">
        <f>C4</f>
        <v>13</v>
      </c>
      <c r="G21" s="151">
        <f>C5</f>
        <v>9</v>
      </c>
      <c r="H21" s="151">
        <f>C6</f>
        <v>8</v>
      </c>
      <c r="I21" s="151">
        <f>C7</f>
        <v>8</v>
      </c>
      <c r="J21" s="151">
        <f>C8</f>
        <v>4</v>
      </c>
      <c r="K21" s="151">
        <f>C9</f>
        <v>3</v>
      </c>
      <c r="L21" s="151">
        <f>C10</f>
        <v>12</v>
      </c>
      <c r="M21" s="151">
        <f>C11</f>
        <v>6</v>
      </c>
      <c r="N21" s="151"/>
      <c r="O21" s="151"/>
      <c r="P21" s="152"/>
    </row>
    <row r="22" spans="1:16" ht="15.5" x14ac:dyDescent="0.35">
      <c r="B22" s="131"/>
      <c r="C22" s="132"/>
      <c r="D22" s="133"/>
      <c r="E22" s="133"/>
      <c r="F22" s="133"/>
      <c r="G22" s="134"/>
      <c r="H22" s="134"/>
      <c r="I22" s="134"/>
      <c r="J22" s="134"/>
      <c r="K22" s="134"/>
      <c r="L22" s="134"/>
      <c r="M22" s="134"/>
      <c r="N22" s="134"/>
      <c r="O22" s="134"/>
      <c r="P22" s="135"/>
    </row>
    <row r="23" spans="1:16" x14ac:dyDescent="0.35">
      <c r="B23" s="136"/>
      <c r="C23" s="138"/>
      <c r="D23" s="138"/>
      <c r="E23" s="138"/>
      <c r="F23" s="138"/>
      <c r="G23" s="139"/>
      <c r="H23" s="139"/>
      <c r="I23" s="139"/>
      <c r="J23" s="139"/>
      <c r="K23" s="139"/>
      <c r="L23" s="139"/>
      <c r="M23" s="139"/>
      <c r="N23" s="139"/>
      <c r="O23" s="139"/>
      <c r="P23" s="140"/>
    </row>
    <row r="24" spans="1:16" x14ac:dyDescent="0.35">
      <c r="B24" s="131"/>
      <c r="C24" s="133"/>
      <c r="D24" s="133"/>
      <c r="E24" s="133"/>
      <c r="F24" s="133"/>
      <c r="G24" s="134"/>
      <c r="H24" s="134"/>
      <c r="I24" s="134"/>
      <c r="J24" s="134"/>
      <c r="K24" s="134"/>
      <c r="L24" s="134"/>
      <c r="M24" s="134"/>
      <c r="N24" s="134"/>
      <c r="O24" s="134"/>
      <c r="P24" s="135"/>
    </row>
    <row r="25" spans="1:16" x14ac:dyDescent="0.35">
      <c r="B25" s="136"/>
      <c r="C25" s="137"/>
      <c r="D25" s="138"/>
      <c r="E25" s="138"/>
      <c r="F25" s="138"/>
      <c r="G25" s="139"/>
      <c r="H25" s="139"/>
      <c r="I25" s="139"/>
      <c r="J25" s="139"/>
      <c r="K25" s="139"/>
      <c r="L25" s="139"/>
      <c r="M25" s="139"/>
      <c r="N25" s="139"/>
      <c r="O25" s="139"/>
      <c r="P25" s="140"/>
    </row>
    <row r="26" spans="1:16" x14ac:dyDescent="0.35">
      <c r="B26" s="131"/>
      <c r="C26" s="141"/>
      <c r="D26" s="133"/>
      <c r="E26" s="133"/>
      <c r="F26" s="133"/>
      <c r="G26" s="134"/>
      <c r="H26" s="134"/>
      <c r="I26" s="134"/>
      <c r="J26" s="134"/>
      <c r="K26" s="134"/>
      <c r="L26" s="134"/>
      <c r="M26" s="134"/>
      <c r="N26" s="134"/>
      <c r="O26" s="134"/>
      <c r="P26" s="135"/>
    </row>
    <row r="27" spans="1:16" x14ac:dyDescent="0.35">
      <c r="B27" s="136"/>
      <c r="C27" s="137"/>
      <c r="D27" s="138"/>
      <c r="E27" s="138"/>
      <c r="F27" s="138"/>
      <c r="G27" s="139"/>
      <c r="H27" s="139"/>
      <c r="I27" s="139"/>
      <c r="J27" s="139"/>
      <c r="K27" s="139"/>
      <c r="L27" s="139"/>
      <c r="M27" s="139"/>
      <c r="N27" s="139"/>
      <c r="O27" s="139"/>
      <c r="P27" s="140"/>
    </row>
    <row r="28" spans="1:16" x14ac:dyDescent="0.35">
      <c r="B28" s="131"/>
      <c r="C28" s="141"/>
      <c r="D28" s="133"/>
      <c r="E28" s="133"/>
      <c r="F28" s="133"/>
      <c r="G28" s="134"/>
      <c r="H28" s="134"/>
      <c r="I28" s="134"/>
      <c r="J28" s="134"/>
      <c r="K28" s="134"/>
      <c r="L28" s="134"/>
      <c r="M28" s="134"/>
      <c r="N28" s="134"/>
      <c r="O28" s="134"/>
      <c r="P28" s="135"/>
    </row>
    <row r="29" spans="1:16" x14ac:dyDescent="0.35">
      <c r="B29" s="136"/>
      <c r="C29" s="137"/>
      <c r="D29" s="138"/>
      <c r="E29" s="138"/>
      <c r="F29" s="138"/>
      <c r="G29" s="139"/>
      <c r="H29" s="139"/>
      <c r="I29" s="139"/>
      <c r="J29" s="139"/>
      <c r="K29" s="139"/>
      <c r="L29" s="139"/>
      <c r="M29" s="139"/>
      <c r="N29" s="139"/>
      <c r="O29" s="139"/>
      <c r="P29" s="140"/>
    </row>
    <row r="30" spans="1:16" x14ac:dyDescent="0.35">
      <c r="B30" s="131"/>
      <c r="C30" s="141"/>
      <c r="D30" s="133"/>
      <c r="E30" s="133"/>
      <c r="F30" s="133"/>
      <c r="G30" s="134"/>
      <c r="H30" s="134"/>
      <c r="I30" s="134"/>
      <c r="J30" s="134"/>
      <c r="K30" s="134"/>
      <c r="L30" s="134"/>
      <c r="M30" s="134"/>
      <c r="N30" s="134"/>
      <c r="O30" s="134"/>
      <c r="P30" s="135"/>
    </row>
    <row r="31" spans="1:16" x14ac:dyDescent="0.35">
      <c r="B31" s="136"/>
      <c r="C31" s="137"/>
      <c r="D31" s="138"/>
      <c r="E31" s="138"/>
      <c r="F31" s="138"/>
      <c r="G31" s="139"/>
      <c r="H31" s="139"/>
      <c r="I31" s="139"/>
      <c r="J31" s="139"/>
      <c r="K31" s="139"/>
      <c r="L31" s="139"/>
      <c r="M31" s="139"/>
      <c r="N31" s="139"/>
      <c r="O31" s="139"/>
      <c r="P31" s="140"/>
    </row>
    <row r="32" spans="1:16" x14ac:dyDescent="0.35">
      <c r="B32" s="131"/>
      <c r="C32" s="141"/>
      <c r="D32" s="133"/>
      <c r="E32" s="133"/>
      <c r="F32" s="133"/>
      <c r="G32" s="134"/>
      <c r="H32" s="134"/>
      <c r="I32" s="134"/>
      <c r="J32" s="134"/>
      <c r="K32" s="134"/>
      <c r="L32" s="134"/>
      <c r="M32" s="134"/>
      <c r="N32" s="134"/>
      <c r="O32" s="134"/>
      <c r="P32" s="135"/>
    </row>
    <row r="33" spans="2:16" x14ac:dyDescent="0.35">
      <c r="B33" s="136"/>
      <c r="C33" s="137"/>
      <c r="D33" s="138"/>
      <c r="E33" s="138"/>
      <c r="F33" s="138"/>
      <c r="G33" s="139"/>
      <c r="H33" s="139"/>
      <c r="I33" s="139"/>
      <c r="J33" s="139"/>
      <c r="K33" s="139"/>
      <c r="L33" s="139"/>
      <c r="M33" s="139"/>
      <c r="N33" s="139"/>
      <c r="O33" s="139"/>
      <c r="P33" s="140"/>
    </row>
    <row r="34" spans="2:16" x14ac:dyDescent="0.35">
      <c r="B34" s="131"/>
      <c r="C34" s="141"/>
      <c r="D34" s="133"/>
      <c r="E34" s="133"/>
      <c r="F34" s="133"/>
      <c r="G34" s="134"/>
      <c r="H34" s="134"/>
      <c r="I34" s="134"/>
      <c r="J34" s="134"/>
      <c r="K34" s="134"/>
      <c r="L34" s="134"/>
      <c r="M34" s="134"/>
      <c r="N34" s="134"/>
      <c r="O34" s="134"/>
      <c r="P34" s="135"/>
    </row>
    <row r="35" spans="2:16" x14ac:dyDescent="0.35">
      <c r="B35" s="136"/>
      <c r="C35" s="137"/>
      <c r="D35" s="138"/>
      <c r="E35" s="138"/>
      <c r="F35" s="138"/>
      <c r="G35" s="139"/>
      <c r="H35" s="139"/>
      <c r="I35" s="139"/>
      <c r="J35" s="139"/>
      <c r="K35" s="139"/>
      <c r="L35" s="139"/>
      <c r="M35" s="139"/>
      <c r="N35" s="139"/>
      <c r="O35" s="139"/>
      <c r="P35" s="140"/>
    </row>
    <row r="36" spans="2:16" x14ac:dyDescent="0.35">
      <c r="B36" s="131"/>
      <c r="C36" s="141"/>
      <c r="D36" s="133"/>
      <c r="E36" s="133"/>
      <c r="F36" s="133"/>
      <c r="G36" s="134"/>
      <c r="H36" s="134"/>
      <c r="I36" s="134"/>
      <c r="J36" s="134"/>
      <c r="K36" s="134"/>
      <c r="L36" s="134"/>
      <c r="M36" s="134"/>
      <c r="N36" s="134"/>
      <c r="O36" s="134"/>
      <c r="P36" s="135"/>
    </row>
    <row r="37" spans="2:16" x14ac:dyDescent="0.35">
      <c r="B37" s="142"/>
      <c r="C37" s="143"/>
      <c r="D37" s="144"/>
      <c r="E37" s="144"/>
      <c r="F37" s="144"/>
      <c r="G37" s="145"/>
      <c r="H37" s="145"/>
      <c r="I37" s="145"/>
      <c r="J37" s="145"/>
      <c r="K37" s="145"/>
      <c r="L37" s="145"/>
      <c r="M37" s="145"/>
      <c r="N37" s="145"/>
      <c r="O37" s="145"/>
      <c r="P37" s="146"/>
    </row>
  </sheetData>
  <mergeCells count="5">
    <mergeCell ref="B15:B17"/>
    <mergeCell ref="C15:C17"/>
    <mergeCell ref="D15:P15"/>
    <mergeCell ref="C18:C19"/>
    <mergeCell ref="C20:C21"/>
  </mergeCells>
  <pageMargins left="0.511811024" right="0.511811024" top="0.78740157499999996" bottom="0.78740157499999996" header="0.31496062000000002" footer="0.31496062000000002"/>
  <pageSetup paperSize="9" orientation="portrait" r:id="rId1"/>
  <drawing r:id="rId2"/>
</worksheet>
</file>

<file path=xl/worksheets/sheet6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C37E90DA-1CC4-454A-8F68-B51FBB4BD420}">
  <dimension ref="A1:F17"/>
  <sheetViews>
    <sheetView workbookViewId="0">
      <selection activeCell="A4" sqref="A4:E10"/>
    </sheetView>
  </sheetViews>
  <sheetFormatPr defaultRowHeight="14.5" x14ac:dyDescent="0.35"/>
  <cols>
    <col min="3" max="3" width="11.54296875" customWidth="1"/>
    <col min="5" max="5" width="11.81640625" customWidth="1"/>
  </cols>
  <sheetData>
    <row r="1" spans="1:6" x14ac:dyDescent="0.35">
      <c r="A1" s="290" t="s">
        <v>46</v>
      </c>
      <c r="B1" s="290"/>
      <c r="C1" s="290"/>
      <c r="D1" s="290"/>
      <c r="E1" s="290"/>
      <c r="F1" s="290"/>
    </row>
    <row r="2" spans="1:6" x14ac:dyDescent="0.35">
      <c r="A2" s="290"/>
      <c r="B2" s="290"/>
      <c r="C2" s="290"/>
      <c r="D2" s="290"/>
      <c r="E2" s="290"/>
      <c r="F2" s="290"/>
    </row>
    <row r="3" spans="1:6" x14ac:dyDescent="0.35">
      <c r="A3" s="51" t="s">
        <v>52</v>
      </c>
      <c r="B3" s="52" t="s">
        <v>53</v>
      </c>
      <c r="C3" s="52" t="s">
        <v>54</v>
      </c>
      <c r="D3" s="52" t="s">
        <v>20</v>
      </c>
      <c r="E3" s="53" t="s">
        <v>68</v>
      </c>
      <c r="F3" s="19" t="s">
        <v>84</v>
      </c>
    </row>
    <row r="4" spans="1:6" x14ac:dyDescent="0.35">
      <c r="A4" s="70">
        <v>45547</v>
      </c>
      <c r="B4" s="71" t="s">
        <v>55</v>
      </c>
      <c r="C4" s="71" t="s">
        <v>56</v>
      </c>
      <c r="D4" s="71" t="s">
        <v>57</v>
      </c>
      <c r="E4" s="72" t="s">
        <v>69</v>
      </c>
      <c r="F4" s="307">
        <v>18</v>
      </c>
    </row>
    <row r="5" spans="1:6" x14ac:dyDescent="0.35">
      <c r="A5" s="70">
        <v>45555</v>
      </c>
      <c r="B5" s="71" t="s">
        <v>58</v>
      </c>
      <c r="C5" s="71" t="s">
        <v>56</v>
      </c>
      <c r="D5" s="71" t="s">
        <v>59</v>
      </c>
      <c r="E5" s="72" t="s">
        <v>69</v>
      </c>
      <c r="F5" s="307"/>
    </row>
    <row r="6" spans="1:6" x14ac:dyDescent="0.35">
      <c r="A6" s="70">
        <v>45567</v>
      </c>
      <c r="B6" s="71" t="s">
        <v>60</v>
      </c>
      <c r="C6" s="71" t="s">
        <v>56</v>
      </c>
      <c r="D6" s="71" t="s">
        <v>65</v>
      </c>
      <c r="E6" s="72" t="s">
        <v>69</v>
      </c>
      <c r="F6" s="307"/>
    </row>
    <row r="7" spans="1:6" x14ac:dyDescent="0.35">
      <c r="A7" s="70">
        <v>45579</v>
      </c>
      <c r="B7" s="71" t="s">
        <v>61</v>
      </c>
      <c r="C7" s="71" t="s">
        <v>56</v>
      </c>
      <c r="D7" s="71" t="s">
        <v>82</v>
      </c>
      <c r="E7" s="72" t="s">
        <v>81</v>
      </c>
      <c r="F7" s="307"/>
    </row>
    <row r="8" spans="1:6" x14ac:dyDescent="0.35">
      <c r="A8" s="70">
        <v>45601</v>
      </c>
      <c r="B8" s="71" t="s">
        <v>62</v>
      </c>
      <c r="C8" s="71" t="s">
        <v>56</v>
      </c>
      <c r="D8" s="73" t="s">
        <v>66</v>
      </c>
      <c r="E8" s="72" t="s">
        <v>69</v>
      </c>
      <c r="F8" s="307"/>
    </row>
    <row r="9" spans="1:6" x14ac:dyDescent="0.35">
      <c r="A9" s="70">
        <v>45602</v>
      </c>
      <c r="B9" s="71" t="s">
        <v>64</v>
      </c>
      <c r="C9" s="71" t="s">
        <v>56</v>
      </c>
      <c r="D9" s="73" t="s">
        <v>82</v>
      </c>
      <c r="E9" s="72" t="s">
        <v>69</v>
      </c>
      <c r="F9" s="307"/>
    </row>
    <row r="10" spans="1:6" x14ac:dyDescent="0.35">
      <c r="A10" s="70">
        <v>45615</v>
      </c>
      <c r="B10" s="71" t="s">
        <v>67</v>
      </c>
      <c r="C10" s="71" t="s">
        <v>56</v>
      </c>
      <c r="D10" s="73" t="s">
        <v>22</v>
      </c>
      <c r="E10" s="72" t="s">
        <v>91</v>
      </c>
      <c r="F10" s="19"/>
    </row>
    <row r="11" spans="1:6" x14ac:dyDescent="0.35">
      <c r="A11" s="54"/>
      <c r="B11" s="55" t="s">
        <v>63</v>
      </c>
      <c r="C11" s="55" t="s">
        <v>56</v>
      </c>
      <c r="D11" s="62" t="s">
        <v>24</v>
      </c>
      <c r="E11" s="56"/>
      <c r="F11" s="19"/>
    </row>
    <row r="12" spans="1:6" x14ac:dyDescent="0.35">
      <c r="A12" s="54"/>
      <c r="B12" s="57" t="s">
        <v>70</v>
      </c>
      <c r="C12" s="55" t="s">
        <v>56</v>
      </c>
      <c r="D12" s="62" t="s">
        <v>65</v>
      </c>
      <c r="F12" s="19"/>
    </row>
    <row r="13" spans="1:6" x14ac:dyDescent="0.35">
      <c r="A13" s="32"/>
      <c r="B13" s="58" t="s">
        <v>85</v>
      </c>
      <c r="C13" s="55" t="s">
        <v>56</v>
      </c>
      <c r="D13" s="62" t="s">
        <v>22</v>
      </c>
      <c r="E13" s="34"/>
    </row>
    <row r="14" spans="1:6" x14ac:dyDescent="0.35">
      <c r="A14" s="32"/>
      <c r="B14" s="59" t="s">
        <v>86</v>
      </c>
      <c r="C14" s="55" t="s">
        <v>56</v>
      </c>
      <c r="D14" s="62" t="s">
        <v>24</v>
      </c>
      <c r="E14" s="34"/>
    </row>
    <row r="15" spans="1:6" x14ac:dyDescent="0.35">
      <c r="A15" s="32"/>
      <c r="B15" s="60" t="s">
        <v>87</v>
      </c>
      <c r="C15" s="55" t="s">
        <v>56</v>
      </c>
      <c r="D15" s="62" t="s">
        <v>90</v>
      </c>
      <c r="E15" s="34"/>
    </row>
    <row r="16" spans="1:6" x14ac:dyDescent="0.35">
      <c r="A16" s="32"/>
      <c r="B16" s="60" t="s">
        <v>88</v>
      </c>
      <c r="C16" s="55" t="s">
        <v>56</v>
      </c>
      <c r="D16" s="62" t="s">
        <v>65</v>
      </c>
      <c r="E16" s="34"/>
    </row>
    <row r="17" spans="1:5" x14ac:dyDescent="0.35">
      <c r="A17" s="29"/>
      <c r="B17" s="61" t="s">
        <v>89</v>
      </c>
      <c r="C17" s="55" t="s">
        <v>56</v>
      </c>
      <c r="D17" s="63" t="s">
        <v>24</v>
      </c>
      <c r="E17" s="31"/>
    </row>
  </sheetData>
  <mergeCells count="2">
    <mergeCell ref="A1:F2"/>
    <mergeCell ref="F4:F9"/>
  </mergeCells>
  <phoneticPr fontId="5" type="noConversion"/>
  <pageMargins left="0.511811024" right="0.511811024" top="0.78740157499999996" bottom="0.78740157499999996" header="0.31496062000000002" footer="0.31496062000000002"/>
</worksheet>
</file>

<file path=xl/worksheets/sheet7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D52B878-DEBA-463D-8EDA-DF0052B0AC89}">
  <dimension ref="A3:R30"/>
  <sheetViews>
    <sheetView zoomScale="93" zoomScaleNormal="93" workbookViewId="0">
      <selection activeCell="Q20" sqref="Q20"/>
    </sheetView>
  </sheetViews>
  <sheetFormatPr defaultRowHeight="14.5" x14ac:dyDescent="0.35"/>
  <cols>
    <col min="1" max="2" width="18.453125" customWidth="1"/>
    <col min="3" max="3" width="7.453125" customWidth="1"/>
    <col min="17" max="17" width="30.1796875" customWidth="1"/>
  </cols>
  <sheetData>
    <row r="3" spans="1:18" x14ac:dyDescent="0.35">
      <c r="A3" s="312" t="s">
        <v>72</v>
      </c>
      <c r="B3" s="312" t="s">
        <v>52</v>
      </c>
      <c r="C3" s="312" t="s">
        <v>20</v>
      </c>
      <c r="D3" s="312" t="s">
        <v>53</v>
      </c>
      <c r="E3" s="311" t="s">
        <v>71</v>
      </c>
      <c r="F3" s="311"/>
      <c r="G3" s="311"/>
      <c r="H3" s="311"/>
      <c r="I3" s="311"/>
      <c r="J3" s="311"/>
      <c r="K3" s="311"/>
      <c r="L3" s="311"/>
      <c r="M3" s="311"/>
      <c r="N3" s="311"/>
      <c r="O3" s="311"/>
      <c r="P3" s="311"/>
    </row>
    <row r="4" spans="1:18" x14ac:dyDescent="0.35">
      <c r="A4" s="312"/>
      <c r="B4" s="312"/>
      <c r="C4" s="312"/>
      <c r="D4" s="312"/>
      <c r="E4" s="311"/>
      <c r="F4" s="311"/>
      <c r="G4" s="311"/>
      <c r="H4" s="311"/>
      <c r="I4" s="311"/>
      <c r="J4" s="311"/>
      <c r="K4" s="311"/>
      <c r="L4" s="311"/>
      <c r="M4" s="311"/>
      <c r="N4" s="311"/>
      <c r="O4" s="311"/>
      <c r="P4" s="311"/>
    </row>
    <row r="5" spans="1:18" x14ac:dyDescent="0.35">
      <c r="A5" s="312"/>
      <c r="B5" s="312"/>
      <c r="C5" s="312"/>
      <c r="D5" s="312"/>
      <c r="E5" s="312" t="s">
        <v>75</v>
      </c>
      <c r="F5" s="312"/>
      <c r="G5" s="312" t="s">
        <v>15</v>
      </c>
      <c r="H5" s="312"/>
      <c r="I5" s="312" t="s">
        <v>14</v>
      </c>
      <c r="J5" s="312"/>
      <c r="K5" s="312" t="s">
        <v>76</v>
      </c>
      <c r="L5" s="312"/>
      <c r="M5" s="312" t="s">
        <v>79</v>
      </c>
      <c r="N5" s="312"/>
      <c r="O5" s="312" t="s">
        <v>195</v>
      </c>
      <c r="P5" s="312"/>
    </row>
    <row r="6" spans="1:18" x14ac:dyDescent="0.35">
      <c r="A6" s="312"/>
      <c r="B6" s="312"/>
      <c r="C6" s="312"/>
      <c r="D6" s="312"/>
      <c r="E6" s="35" t="s">
        <v>73</v>
      </c>
      <c r="F6" s="35" t="s">
        <v>74</v>
      </c>
      <c r="G6" s="35" t="s">
        <v>73</v>
      </c>
      <c r="H6" s="35" t="s">
        <v>74</v>
      </c>
      <c r="I6" s="35" t="s">
        <v>73</v>
      </c>
      <c r="J6" s="35" t="s">
        <v>74</v>
      </c>
      <c r="K6" s="35" t="s">
        <v>73</v>
      </c>
      <c r="L6" s="35" t="s">
        <v>74</v>
      </c>
      <c r="M6" s="35" t="s">
        <v>73</v>
      </c>
      <c r="N6" s="35" t="s">
        <v>74</v>
      </c>
      <c r="O6" s="35" t="s">
        <v>73</v>
      </c>
      <c r="P6" s="35" t="s">
        <v>74</v>
      </c>
    </row>
    <row r="7" spans="1:18" x14ac:dyDescent="0.35">
      <c r="A7" s="312" t="s">
        <v>297</v>
      </c>
      <c r="B7" s="176">
        <v>45952</v>
      </c>
      <c r="C7" s="179">
        <v>1</v>
      </c>
      <c r="D7" s="175" t="s">
        <v>253</v>
      </c>
      <c r="E7" s="35">
        <v>2</v>
      </c>
      <c r="F7" s="35">
        <v>11</v>
      </c>
      <c r="G7" s="35">
        <v>18</v>
      </c>
      <c r="H7" s="35">
        <f>QUANTITATIVO!C19+Serviços!F16+Serviços!F19+Serviços!F34+Serviços!F36+Serviços!F54+Serviços!F56</f>
        <v>72</v>
      </c>
      <c r="I7" s="35">
        <v>46</v>
      </c>
      <c r="J7" s="35">
        <f>Serviços!G34+Serviços!G36+Serviços!G38+Serviços!G54+QUANTITATIVO!C20</f>
        <v>92</v>
      </c>
      <c r="K7" s="35">
        <v>66</v>
      </c>
      <c r="L7" s="35">
        <v>270</v>
      </c>
      <c r="M7" s="35">
        <v>6</v>
      </c>
      <c r="N7" s="35">
        <v>34</v>
      </c>
      <c r="O7" s="35">
        <v>2</v>
      </c>
      <c r="P7" s="35">
        <v>35</v>
      </c>
      <c r="Q7" s="40" t="s">
        <v>69</v>
      </c>
    </row>
    <row r="8" spans="1:18" x14ac:dyDescent="0.35">
      <c r="A8" s="312"/>
      <c r="B8" s="176">
        <v>45952</v>
      </c>
      <c r="C8" s="179">
        <v>1</v>
      </c>
      <c r="D8" s="175" t="s">
        <v>254</v>
      </c>
      <c r="E8" s="35">
        <v>1</v>
      </c>
      <c r="F8" s="35">
        <f>F7-E8</f>
        <v>10</v>
      </c>
      <c r="G8" s="35">
        <v>18</v>
      </c>
      <c r="H8" s="35">
        <f>H7-G8</f>
        <v>54</v>
      </c>
      <c r="I8" s="35">
        <v>69</v>
      </c>
      <c r="J8" s="35">
        <f>J7-I8</f>
        <v>23</v>
      </c>
      <c r="K8" s="35">
        <v>80</v>
      </c>
      <c r="L8" s="35">
        <f>L7-K8</f>
        <v>190</v>
      </c>
      <c r="M8" s="35">
        <v>9</v>
      </c>
      <c r="N8" s="35">
        <f>N7-M8</f>
        <v>25</v>
      </c>
      <c r="O8" s="35">
        <v>3</v>
      </c>
      <c r="P8" s="35">
        <f>P7-O8</f>
        <v>32</v>
      </c>
      <c r="Q8" s="40" t="s">
        <v>69</v>
      </c>
    </row>
    <row r="9" spans="1:18" x14ac:dyDescent="0.35">
      <c r="A9" s="312"/>
      <c r="B9" s="176">
        <v>45951</v>
      </c>
      <c r="C9" s="179">
        <v>2</v>
      </c>
      <c r="D9" s="175" t="s">
        <v>255</v>
      </c>
      <c r="E9" s="35">
        <v>2</v>
      </c>
      <c r="F9" s="35">
        <f t="shared" ref="F9:F22" si="0">F8-E9</f>
        <v>8</v>
      </c>
      <c r="G9" s="35">
        <v>27</v>
      </c>
      <c r="H9" s="35">
        <f t="shared" ref="H9:H12" si="1">H8-G9</f>
        <v>27</v>
      </c>
      <c r="I9" s="35">
        <v>69</v>
      </c>
      <c r="J9" s="35">
        <f t="shared" ref="J9:J12" si="2">J8-I9</f>
        <v>-46</v>
      </c>
      <c r="K9" s="35">
        <v>70</v>
      </c>
      <c r="L9" s="35">
        <f t="shared" ref="L9:L22" si="3">L8-K9</f>
        <v>120</v>
      </c>
      <c r="M9" s="35">
        <v>6</v>
      </c>
      <c r="N9" s="35">
        <f t="shared" ref="N9:N22" si="4">N8-M9</f>
        <v>19</v>
      </c>
      <c r="O9" s="35">
        <v>2</v>
      </c>
      <c r="P9" s="35">
        <f t="shared" ref="P9:P22" si="5">P8-O9</f>
        <v>30</v>
      </c>
      <c r="Q9" s="40" t="s">
        <v>69</v>
      </c>
    </row>
    <row r="10" spans="1:18" x14ac:dyDescent="0.35">
      <c r="A10" s="312"/>
      <c r="B10" s="176">
        <v>45952</v>
      </c>
      <c r="C10" s="179">
        <v>1</v>
      </c>
      <c r="D10" s="175" t="s">
        <v>256</v>
      </c>
      <c r="E10" s="35">
        <v>2</v>
      </c>
      <c r="F10" s="35">
        <f t="shared" si="0"/>
        <v>6</v>
      </c>
      <c r="G10" s="35">
        <v>18</v>
      </c>
      <c r="H10" s="35">
        <f t="shared" si="1"/>
        <v>9</v>
      </c>
      <c r="I10" s="35">
        <v>92</v>
      </c>
      <c r="J10" s="35">
        <f t="shared" si="2"/>
        <v>-138</v>
      </c>
      <c r="K10" s="35">
        <v>48</v>
      </c>
      <c r="L10" s="35">
        <f t="shared" si="3"/>
        <v>72</v>
      </c>
      <c r="M10" s="35">
        <v>13</v>
      </c>
      <c r="N10" s="35">
        <f t="shared" si="4"/>
        <v>6</v>
      </c>
      <c r="O10" s="35">
        <v>3</v>
      </c>
      <c r="P10" s="35">
        <f t="shared" si="5"/>
        <v>27</v>
      </c>
      <c r="Q10" s="40" t="s">
        <v>69</v>
      </c>
    </row>
    <row r="11" spans="1:18" x14ac:dyDescent="0.35">
      <c r="A11" s="308" t="s">
        <v>298</v>
      </c>
      <c r="B11" s="176">
        <v>45944</v>
      </c>
      <c r="C11" s="180">
        <v>2</v>
      </c>
      <c r="D11" s="175" t="s">
        <v>88</v>
      </c>
      <c r="E11" s="35">
        <v>2</v>
      </c>
      <c r="F11" s="35">
        <f t="shared" si="0"/>
        <v>4</v>
      </c>
      <c r="G11" s="35">
        <v>0</v>
      </c>
      <c r="H11" s="35">
        <f t="shared" si="1"/>
        <v>9</v>
      </c>
      <c r="I11" s="35">
        <v>23</v>
      </c>
      <c r="J11" s="35">
        <f t="shared" si="2"/>
        <v>-161</v>
      </c>
      <c r="K11" s="35">
        <v>45</v>
      </c>
      <c r="L11" s="35">
        <f t="shared" si="3"/>
        <v>27</v>
      </c>
      <c r="M11" s="35">
        <v>8</v>
      </c>
      <c r="N11" s="35">
        <f t="shared" si="4"/>
        <v>-2</v>
      </c>
      <c r="O11" s="35">
        <v>3</v>
      </c>
      <c r="P11" s="35">
        <f t="shared" si="5"/>
        <v>24</v>
      </c>
      <c r="Q11" s="40" t="s">
        <v>69</v>
      </c>
      <c r="R11" s="39"/>
    </row>
    <row r="12" spans="1:18" x14ac:dyDescent="0.35">
      <c r="A12" s="309"/>
      <c r="B12" s="176">
        <v>45945</v>
      </c>
      <c r="C12" s="180">
        <v>3</v>
      </c>
      <c r="D12" s="175" t="s">
        <v>265</v>
      </c>
      <c r="E12" s="35">
        <v>4</v>
      </c>
      <c r="F12" s="35">
        <f t="shared" si="0"/>
        <v>0</v>
      </c>
      <c r="G12" s="35">
        <v>9</v>
      </c>
      <c r="H12" s="35">
        <f t="shared" si="1"/>
        <v>0</v>
      </c>
      <c r="I12" s="35">
        <v>23</v>
      </c>
      <c r="J12" s="35">
        <f t="shared" si="2"/>
        <v>-184</v>
      </c>
      <c r="K12" s="35">
        <v>55</v>
      </c>
      <c r="L12" s="35">
        <f t="shared" si="3"/>
        <v>-28</v>
      </c>
      <c r="M12" s="35">
        <v>4</v>
      </c>
      <c r="N12" s="35">
        <f t="shared" si="4"/>
        <v>-6</v>
      </c>
      <c r="O12" s="35">
        <v>4</v>
      </c>
      <c r="P12" s="35">
        <f t="shared" si="5"/>
        <v>20</v>
      </c>
      <c r="Q12" s="40" t="s">
        <v>69</v>
      </c>
    </row>
    <row r="13" spans="1:18" x14ac:dyDescent="0.35">
      <c r="A13" s="309"/>
      <c r="B13" s="173">
        <v>46031</v>
      </c>
      <c r="C13" s="184">
        <v>2</v>
      </c>
      <c r="D13" s="169" t="s">
        <v>257</v>
      </c>
      <c r="E13" s="35">
        <v>3</v>
      </c>
      <c r="F13" s="177">
        <v>10</v>
      </c>
      <c r="G13" s="35">
        <v>36</v>
      </c>
      <c r="H13" s="178">
        <v>142</v>
      </c>
      <c r="I13" s="35">
        <v>23</v>
      </c>
      <c r="J13" s="178">
        <v>444</v>
      </c>
      <c r="K13" s="35">
        <v>50</v>
      </c>
      <c r="L13" s="178">
        <v>300</v>
      </c>
      <c r="M13" s="35">
        <v>2</v>
      </c>
      <c r="N13" s="178">
        <v>30</v>
      </c>
      <c r="O13" s="35">
        <v>2</v>
      </c>
      <c r="P13" s="178">
        <v>10</v>
      </c>
      <c r="Q13" s="40" t="s">
        <v>81</v>
      </c>
    </row>
    <row r="14" spans="1:18" x14ac:dyDescent="0.35">
      <c r="A14" s="309"/>
      <c r="B14" s="173">
        <v>46029</v>
      </c>
      <c r="C14" s="184">
        <v>2</v>
      </c>
      <c r="D14" s="169" t="s">
        <v>270</v>
      </c>
      <c r="E14" s="35">
        <v>2</v>
      </c>
      <c r="F14" s="35">
        <f>F13-E14</f>
        <v>8</v>
      </c>
      <c r="G14" s="35">
        <v>18</v>
      </c>
      <c r="H14" s="35">
        <f t="shared" ref="H14:H22" si="6">H13-G14</f>
        <v>124</v>
      </c>
      <c r="I14" s="35">
        <v>69</v>
      </c>
      <c r="J14" s="178">
        <f>J13-I14</f>
        <v>375</v>
      </c>
      <c r="K14" s="35">
        <v>30</v>
      </c>
      <c r="L14" s="35">
        <f t="shared" si="3"/>
        <v>270</v>
      </c>
      <c r="M14" s="35">
        <v>2</v>
      </c>
      <c r="N14" s="35">
        <f t="shared" si="4"/>
        <v>28</v>
      </c>
      <c r="O14" s="35">
        <v>2</v>
      </c>
      <c r="P14" s="35">
        <f t="shared" si="5"/>
        <v>8</v>
      </c>
      <c r="Q14" s="40" t="s">
        <v>69</v>
      </c>
    </row>
    <row r="15" spans="1:18" x14ac:dyDescent="0.35">
      <c r="A15" s="309"/>
      <c r="B15" s="181" t="s">
        <v>299</v>
      </c>
      <c r="C15" s="188">
        <v>1</v>
      </c>
      <c r="D15" s="181" t="s">
        <v>268</v>
      </c>
      <c r="E15" s="35">
        <v>1</v>
      </c>
      <c r="F15" s="35">
        <f t="shared" si="0"/>
        <v>7</v>
      </c>
      <c r="G15" s="110">
        <v>18</v>
      </c>
      <c r="H15" s="35">
        <f t="shared" si="6"/>
        <v>106</v>
      </c>
      <c r="I15" s="35">
        <v>46</v>
      </c>
      <c r="J15" s="178">
        <f t="shared" ref="J15:J22" si="7">J14-I15</f>
        <v>329</v>
      </c>
      <c r="K15" s="35">
        <v>75</v>
      </c>
      <c r="L15" s="35">
        <f t="shared" si="3"/>
        <v>195</v>
      </c>
      <c r="M15" s="35">
        <v>4</v>
      </c>
      <c r="N15" s="35">
        <f t="shared" si="4"/>
        <v>24</v>
      </c>
      <c r="O15" s="35">
        <v>1</v>
      </c>
      <c r="P15" s="35">
        <f t="shared" si="5"/>
        <v>7</v>
      </c>
      <c r="Q15" s="40" t="s">
        <v>69</v>
      </c>
    </row>
    <row r="16" spans="1:18" x14ac:dyDescent="0.35">
      <c r="A16" s="309"/>
      <c r="B16" s="173">
        <v>46034</v>
      </c>
      <c r="C16" s="184">
        <v>1</v>
      </c>
      <c r="D16" s="169" t="s">
        <v>269</v>
      </c>
      <c r="E16" s="109">
        <v>1</v>
      </c>
      <c r="F16" s="35">
        <f t="shared" si="0"/>
        <v>6</v>
      </c>
      <c r="G16" s="109">
        <v>18</v>
      </c>
      <c r="H16" s="35">
        <f t="shared" si="6"/>
        <v>88</v>
      </c>
      <c r="I16" s="109">
        <v>46</v>
      </c>
      <c r="J16" s="178">
        <f t="shared" si="7"/>
        <v>283</v>
      </c>
      <c r="K16" s="109">
        <v>28</v>
      </c>
      <c r="L16" s="35">
        <f t="shared" si="3"/>
        <v>167</v>
      </c>
      <c r="M16" s="35">
        <v>4</v>
      </c>
      <c r="N16" s="35">
        <f t="shared" si="4"/>
        <v>20</v>
      </c>
      <c r="O16" s="109">
        <v>1</v>
      </c>
      <c r="P16" s="35">
        <f t="shared" si="5"/>
        <v>6</v>
      </c>
      <c r="Q16" s="40" t="s">
        <v>69</v>
      </c>
    </row>
    <row r="17" spans="1:17" x14ac:dyDescent="0.35">
      <c r="A17" s="309"/>
      <c r="B17" s="173">
        <v>46030</v>
      </c>
      <c r="C17" s="184">
        <v>1</v>
      </c>
      <c r="D17" s="169" t="s">
        <v>107</v>
      </c>
      <c r="E17" s="74">
        <v>1</v>
      </c>
      <c r="F17" s="35">
        <f t="shared" si="0"/>
        <v>5</v>
      </c>
      <c r="G17" s="74">
        <v>18</v>
      </c>
      <c r="H17" s="35">
        <f t="shared" si="6"/>
        <v>70</v>
      </c>
      <c r="I17" s="74">
        <v>46</v>
      </c>
      <c r="J17" s="178">
        <f t="shared" si="7"/>
        <v>237</v>
      </c>
      <c r="K17" s="74">
        <v>25</v>
      </c>
      <c r="L17" s="35">
        <f t="shared" si="3"/>
        <v>142</v>
      </c>
      <c r="M17" s="35">
        <v>4</v>
      </c>
      <c r="N17" s="35">
        <f>N16-M17</f>
        <v>16</v>
      </c>
      <c r="O17" s="74">
        <v>1</v>
      </c>
      <c r="P17" s="35">
        <f t="shared" si="5"/>
        <v>5</v>
      </c>
      <c r="Q17" s="40" t="s">
        <v>69</v>
      </c>
    </row>
    <row r="18" spans="1:17" x14ac:dyDescent="0.35">
      <c r="A18" s="309"/>
      <c r="B18" s="173">
        <v>46030</v>
      </c>
      <c r="C18" s="184">
        <v>1</v>
      </c>
      <c r="D18" s="169" t="s">
        <v>258</v>
      </c>
      <c r="E18" s="74">
        <v>1</v>
      </c>
      <c r="F18" s="35">
        <f t="shared" si="0"/>
        <v>4</v>
      </c>
      <c r="G18" s="74">
        <v>18</v>
      </c>
      <c r="H18" s="35">
        <f t="shared" si="6"/>
        <v>52</v>
      </c>
      <c r="I18" s="74">
        <v>23</v>
      </c>
      <c r="J18" s="178">
        <f t="shared" si="7"/>
        <v>214</v>
      </c>
      <c r="K18" s="74">
        <v>22</v>
      </c>
      <c r="L18" s="35">
        <f t="shared" si="3"/>
        <v>120</v>
      </c>
      <c r="M18" s="35">
        <v>4</v>
      </c>
      <c r="N18" s="35">
        <f t="shared" si="4"/>
        <v>12</v>
      </c>
      <c r="O18" s="74">
        <v>1</v>
      </c>
      <c r="P18" s="35">
        <f t="shared" si="5"/>
        <v>4</v>
      </c>
      <c r="Q18" s="40" t="s">
        <v>69</v>
      </c>
    </row>
    <row r="19" spans="1:17" x14ac:dyDescent="0.35">
      <c r="A19" s="309"/>
      <c r="B19" s="182" t="s">
        <v>300</v>
      </c>
      <c r="C19" s="187">
        <v>1</v>
      </c>
      <c r="D19" s="183" t="s">
        <v>253</v>
      </c>
      <c r="E19" s="109">
        <v>1</v>
      </c>
      <c r="F19" s="35">
        <f t="shared" si="0"/>
        <v>3</v>
      </c>
      <c r="G19" s="74">
        <v>18</v>
      </c>
      <c r="H19" s="35">
        <f t="shared" si="6"/>
        <v>34</v>
      </c>
      <c r="I19" s="74">
        <v>23</v>
      </c>
      <c r="J19" s="178">
        <f t="shared" si="7"/>
        <v>191</v>
      </c>
      <c r="K19" s="74">
        <v>25</v>
      </c>
      <c r="L19" s="35">
        <f t="shared" si="3"/>
        <v>95</v>
      </c>
      <c r="M19" s="74">
        <v>2</v>
      </c>
      <c r="N19" s="35">
        <f t="shared" si="4"/>
        <v>10</v>
      </c>
      <c r="O19" s="74">
        <v>1</v>
      </c>
      <c r="P19" s="35">
        <f t="shared" si="5"/>
        <v>3</v>
      </c>
      <c r="Q19" s="40" t="s">
        <v>69</v>
      </c>
    </row>
    <row r="20" spans="1:17" x14ac:dyDescent="0.35">
      <c r="A20" s="309"/>
      <c r="B20" s="181" t="s">
        <v>300</v>
      </c>
      <c r="C20" s="184">
        <v>2</v>
      </c>
      <c r="D20" s="181" t="s">
        <v>273</v>
      </c>
      <c r="E20" s="74">
        <v>1</v>
      </c>
      <c r="F20" s="35">
        <f t="shared" si="0"/>
        <v>2</v>
      </c>
      <c r="G20" s="74">
        <v>18</v>
      </c>
      <c r="H20" s="35">
        <f t="shared" si="6"/>
        <v>16</v>
      </c>
      <c r="I20" s="74">
        <v>66</v>
      </c>
      <c r="J20" s="178">
        <f t="shared" si="7"/>
        <v>125</v>
      </c>
      <c r="K20" s="74">
        <v>32</v>
      </c>
      <c r="L20" s="35">
        <f t="shared" si="3"/>
        <v>63</v>
      </c>
      <c r="M20" s="74">
        <v>4</v>
      </c>
      <c r="N20" s="35">
        <f t="shared" si="4"/>
        <v>6</v>
      </c>
      <c r="O20" s="74">
        <v>1</v>
      </c>
      <c r="P20" s="35">
        <f t="shared" si="5"/>
        <v>2</v>
      </c>
      <c r="Q20" s="40" t="s">
        <v>69</v>
      </c>
    </row>
    <row r="21" spans="1:17" x14ac:dyDescent="0.35">
      <c r="A21" s="310"/>
      <c r="B21" s="181" t="s">
        <v>300</v>
      </c>
      <c r="C21" s="184">
        <v>1</v>
      </c>
      <c r="D21" s="185" t="s">
        <v>267</v>
      </c>
      <c r="E21" s="74">
        <v>1</v>
      </c>
      <c r="F21" s="35">
        <f t="shared" si="0"/>
        <v>1</v>
      </c>
      <c r="G21" s="74">
        <v>18</v>
      </c>
      <c r="H21" s="35">
        <f t="shared" si="6"/>
        <v>-2</v>
      </c>
      <c r="I21" s="74">
        <v>23</v>
      </c>
      <c r="J21" s="178">
        <f t="shared" si="7"/>
        <v>102</v>
      </c>
      <c r="K21" s="74">
        <v>32</v>
      </c>
      <c r="L21" s="35">
        <f t="shared" si="3"/>
        <v>31</v>
      </c>
      <c r="M21" s="74">
        <v>2</v>
      </c>
      <c r="N21" s="35">
        <f t="shared" si="4"/>
        <v>4</v>
      </c>
      <c r="O21" s="74">
        <v>1</v>
      </c>
      <c r="P21" s="35">
        <f t="shared" si="5"/>
        <v>1</v>
      </c>
      <c r="Q21" s="40" t="s">
        <v>69</v>
      </c>
    </row>
    <row r="22" spans="1:17" x14ac:dyDescent="0.35">
      <c r="A22" s="109" t="s">
        <v>301</v>
      </c>
      <c r="B22" s="182" t="s">
        <v>300</v>
      </c>
      <c r="C22" s="184">
        <v>1</v>
      </c>
      <c r="D22" s="184" t="s">
        <v>253</v>
      </c>
      <c r="E22" s="74">
        <v>1</v>
      </c>
      <c r="F22" s="35">
        <f t="shared" si="0"/>
        <v>0</v>
      </c>
      <c r="G22" s="74">
        <v>0</v>
      </c>
      <c r="H22" s="35">
        <f t="shared" si="6"/>
        <v>-2</v>
      </c>
      <c r="I22" s="74">
        <v>23</v>
      </c>
      <c r="J22" s="178">
        <f t="shared" si="7"/>
        <v>79</v>
      </c>
      <c r="K22" s="74">
        <v>30</v>
      </c>
      <c r="L22" s="35">
        <f t="shared" si="3"/>
        <v>1</v>
      </c>
      <c r="M22" s="74">
        <v>2</v>
      </c>
      <c r="N22" s="35">
        <f t="shared" si="4"/>
        <v>2</v>
      </c>
      <c r="O22" s="74">
        <v>1</v>
      </c>
      <c r="P22" s="35">
        <f t="shared" si="5"/>
        <v>0</v>
      </c>
      <c r="Q22" s="40" t="s">
        <v>69</v>
      </c>
    </row>
    <row r="23" spans="1:17" x14ac:dyDescent="0.35">
      <c r="A23" s="75"/>
      <c r="B23" s="186"/>
      <c r="C23" s="75"/>
      <c r="D23" s="186"/>
      <c r="E23" s="75"/>
      <c r="F23" s="75"/>
      <c r="G23" s="75"/>
      <c r="H23" s="75"/>
      <c r="I23" s="75"/>
      <c r="J23" s="75"/>
      <c r="K23" s="75"/>
      <c r="L23" s="75"/>
      <c r="M23" s="75"/>
      <c r="N23" s="75"/>
      <c r="O23" s="75"/>
      <c r="P23" s="75"/>
    </row>
    <row r="24" spans="1:17" x14ac:dyDescent="0.35">
      <c r="A24" s="75"/>
      <c r="B24" s="75"/>
      <c r="C24" s="75"/>
      <c r="D24" s="75"/>
      <c r="E24" s="75"/>
      <c r="F24" s="75"/>
      <c r="G24" s="75"/>
      <c r="H24" s="75"/>
      <c r="I24" s="75"/>
      <c r="J24" s="75"/>
      <c r="K24" s="75"/>
      <c r="L24" s="75"/>
      <c r="M24" s="75"/>
      <c r="N24" s="75"/>
      <c r="O24" s="75"/>
      <c r="P24" s="75"/>
    </row>
    <row r="25" spans="1:17" x14ac:dyDescent="0.35">
      <c r="A25" s="75"/>
      <c r="B25" s="75"/>
      <c r="C25" s="75"/>
      <c r="D25" s="75"/>
      <c r="E25" s="75"/>
      <c r="F25" s="75"/>
      <c r="G25" s="75"/>
      <c r="H25" s="75"/>
      <c r="I25" s="75"/>
      <c r="J25" s="75"/>
      <c r="K25" s="75"/>
      <c r="L25" s="75"/>
      <c r="M25" s="75"/>
      <c r="N25" s="75"/>
      <c r="O25" s="75"/>
      <c r="P25" s="75"/>
    </row>
    <row r="26" spans="1:17" x14ac:dyDescent="0.35">
      <c r="A26" s="75"/>
      <c r="B26" s="75"/>
      <c r="C26" s="75"/>
      <c r="D26" s="75"/>
      <c r="E26" s="75"/>
      <c r="F26" s="75"/>
      <c r="G26" s="75"/>
      <c r="H26" s="75"/>
      <c r="I26" s="75"/>
      <c r="J26" s="75"/>
      <c r="K26" s="75"/>
      <c r="L26" s="75"/>
      <c r="M26" s="75"/>
      <c r="N26" s="75"/>
      <c r="O26" s="75"/>
      <c r="P26" s="75"/>
    </row>
    <row r="27" spans="1:17" x14ac:dyDescent="0.35">
      <c r="A27" s="75"/>
      <c r="B27" s="75"/>
      <c r="C27" s="75"/>
      <c r="D27" s="75"/>
      <c r="E27" s="75"/>
      <c r="F27" s="75"/>
      <c r="G27" s="75"/>
      <c r="H27" s="75"/>
      <c r="I27" s="75"/>
      <c r="J27" s="75"/>
      <c r="K27" s="75"/>
      <c r="L27" s="75"/>
      <c r="M27" s="75"/>
      <c r="N27" s="75"/>
      <c r="O27" s="75"/>
      <c r="P27" s="75"/>
    </row>
    <row r="28" spans="1:17" x14ac:dyDescent="0.35">
      <c r="A28" s="75"/>
      <c r="B28" s="75"/>
      <c r="C28" s="75"/>
      <c r="D28" s="75"/>
      <c r="E28" s="75"/>
      <c r="F28" s="75"/>
      <c r="G28" s="75"/>
      <c r="H28" s="75"/>
      <c r="I28" s="75"/>
      <c r="J28" s="75"/>
      <c r="K28" s="75"/>
      <c r="L28" s="75"/>
      <c r="M28" s="75"/>
      <c r="N28" s="75"/>
      <c r="O28" s="75"/>
      <c r="P28" s="75"/>
    </row>
    <row r="29" spans="1:17" x14ac:dyDescent="0.35">
      <c r="A29" s="75"/>
      <c r="B29" s="75"/>
      <c r="C29" s="75"/>
      <c r="D29" s="75"/>
      <c r="E29" s="75"/>
      <c r="F29" s="75"/>
      <c r="G29" s="75"/>
      <c r="H29" s="75"/>
      <c r="I29" s="75"/>
      <c r="J29" s="75"/>
      <c r="K29" s="75"/>
      <c r="L29" s="75"/>
      <c r="M29" s="75"/>
      <c r="N29" s="75"/>
      <c r="O29" s="75"/>
      <c r="P29" s="75"/>
    </row>
    <row r="30" spans="1:17" x14ac:dyDescent="0.35">
      <c r="A30" s="75"/>
      <c r="B30" s="75"/>
      <c r="C30" s="75"/>
      <c r="D30" s="75"/>
      <c r="E30" s="75"/>
      <c r="F30" s="75"/>
      <c r="G30" s="75"/>
      <c r="H30" s="75"/>
      <c r="I30" s="75"/>
      <c r="J30" s="75"/>
      <c r="K30" s="75"/>
      <c r="L30" s="75"/>
      <c r="M30" s="75"/>
      <c r="N30" s="75"/>
      <c r="O30" s="75"/>
      <c r="P30" s="75"/>
    </row>
  </sheetData>
  <mergeCells count="13">
    <mergeCell ref="A11:A21"/>
    <mergeCell ref="E3:P4"/>
    <mergeCell ref="B3:B6"/>
    <mergeCell ref="D3:D6"/>
    <mergeCell ref="C3:C6"/>
    <mergeCell ref="O5:P5"/>
    <mergeCell ref="E5:F5"/>
    <mergeCell ref="G5:H5"/>
    <mergeCell ref="I5:J5"/>
    <mergeCell ref="K5:L5"/>
    <mergeCell ref="M5:N5"/>
    <mergeCell ref="A7:A10"/>
    <mergeCell ref="A3:A6"/>
  </mergeCells>
  <pageMargins left="0.51181102362204722" right="0.51181102362204722" top="0.78740157480314965" bottom="0.78740157480314965" header="0.31496062992125984" footer="0.31496062992125984"/>
  <pageSetup paperSize="9" scale="70" orientation="landscape" horizontalDpi="360" verticalDpi="360" r:id="rId1"/>
  <drawing r:id="rId2"/>
</worksheet>
</file>

<file path=xl/worksheets/sheet8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7889F48C-717F-4C83-ADCE-7C1C0DAED29D}">
  <dimension ref="A1:O149"/>
  <sheetViews>
    <sheetView topLeftCell="A117" zoomScale="85" zoomScaleNormal="85" workbookViewId="0">
      <selection activeCell="A140" sqref="A140"/>
    </sheetView>
  </sheetViews>
  <sheetFormatPr defaultRowHeight="14.5" x14ac:dyDescent="0.35"/>
  <cols>
    <col min="1" max="1" width="10.54296875" customWidth="1"/>
    <col min="2" max="2" width="11.1796875" customWidth="1"/>
    <col min="3" max="3" width="12.54296875" bestFit="1" customWidth="1"/>
    <col min="4" max="4" width="14.453125" customWidth="1"/>
    <col min="5" max="5" width="5.54296875" customWidth="1"/>
    <col min="6" max="6" width="13.453125" customWidth="1"/>
    <col min="7" max="7" width="13.81640625" customWidth="1"/>
    <col min="8" max="8" width="11.54296875" customWidth="1"/>
    <col min="9" max="9" width="10.453125" customWidth="1"/>
    <col min="10" max="10" width="4.453125" customWidth="1"/>
    <col min="11" max="11" width="12.81640625" customWidth="1"/>
    <col min="12" max="12" width="13.54296875" customWidth="1"/>
    <col min="14" max="14" width="9.1796875" customWidth="1"/>
    <col min="15" max="15" width="3.54296875" customWidth="1"/>
  </cols>
  <sheetData>
    <row r="1" spans="1:15" ht="15" customHeight="1" x14ac:dyDescent="0.35">
      <c r="A1" s="315" t="s">
        <v>0</v>
      </c>
      <c r="B1" s="315"/>
      <c r="C1" s="315"/>
      <c r="D1" s="315"/>
      <c r="E1" s="315"/>
      <c r="F1" s="315"/>
      <c r="G1" s="315"/>
      <c r="H1" s="315"/>
      <c r="I1" s="315"/>
      <c r="J1" s="315"/>
      <c r="K1" s="315"/>
      <c r="L1" s="315"/>
      <c r="M1" s="315"/>
      <c r="N1" s="315"/>
      <c r="O1" s="315"/>
    </row>
    <row r="2" spans="1:15" ht="15" customHeight="1" x14ac:dyDescent="0.35">
      <c r="A2" s="315"/>
      <c r="B2" s="315"/>
      <c r="C2" s="315"/>
      <c r="D2" s="315"/>
      <c r="E2" s="315"/>
      <c r="F2" s="315"/>
      <c r="G2" s="315"/>
      <c r="H2" s="315"/>
      <c r="I2" s="315"/>
      <c r="J2" s="315"/>
      <c r="K2" s="315"/>
      <c r="L2" s="315"/>
      <c r="M2" s="315"/>
      <c r="N2" s="315"/>
      <c r="O2" s="315"/>
    </row>
    <row r="3" spans="1:15" ht="15" customHeight="1" x14ac:dyDescent="0.35">
      <c r="A3" s="315" t="s">
        <v>5</v>
      </c>
      <c r="B3" s="315"/>
      <c r="C3" s="315"/>
      <c r="D3" s="315"/>
      <c r="E3" s="315"/>
      <c r="F3" s="315"/>
      <c r="G3" s="315"/>
      <c r="H3" s="315"/>
      <c r="I3" s="315"/>
      <c r="J3" s="315"/>
      <c r="K3" s="315"/>
      <c r="L3" s="315"/>
      <c r="M3" s="315"/>
      <c r="N3" s="315"/>
      <c r="O3" s="315"/>
    </row>
    <row r="4" spans="1:15" ht="23.25" customHeight="1" thickBot="1" x14ac:dyDescent="0.4">
      <c r="A4" s="315"/>
      <c r="B4" s="315"/>
      <c r="C4" s="315"/>
      <c r="D4" s="315"/>
      <c r="E4" s="315"/>
      <c r="F4" s="315"/>
      <c r="G4" s="315"/>
      <c r="H4" s="315"/>
      <c r="I4" s="315"/>
      <c r="J4" s="315"/>
      <c r="K4" s="315"/>
      <c r="L4" s="315"/>
      <c r="M4" s="315"/>
      <c r="N4" s="315"/>
      <c r="O4" s="315"/>
    </row>
    <row r="5" spans="1:15" ht="23.5" x14ac:dyDescent="0.35">
      <c r="A5" s="3"/>
      <c r="B5" s="4"/>
      <c r="C5" s="4"/>
      <c r="D5" s="5"/>
      <c r="E5" s="1"/>
      <c r="F5" s="1"/>
      <c r="G5" s="1"/>
      <c r="H5" s="1"/>
      <c r="I5" s="1"/>
      <c r="J5" s="1"/>
      <c r="K5" s="316"/>
      <c r="L5" s="317"/>
      <c r="M5" s="317"/>
      <c r="N5" s="318"/>
    </row>
    <row r="6" spans="1:15" ht="23.5" x14ac:dyDescent="0.35">
      <c r="A6" s="6"/>
      <c r="B6" s="1"/>
      <c r="C6" s="1"/>
      <c r="D6" s="7"/>
      <c r="E6" s="1"/>
      <c r="F6" s="1"/>
      <c r="G6" s="1"/>
      <c r="H6" s="1"/>
      <c r="I6" s="1"/>
      <c r="J6" s="1"/>
      <c r="K6" s="319"/>
      <c r="L6" s="315"/>
      <c r="M6" s="315"/>
      <c r="N6" s="320"/>
    </row>
    <row r="7" spans="1:15" ht="23.5" x14ac:dyDescent="0.35">
      <c r="A7" s="6"/>
      <c r="B7" s="1"/>
      <c r="C7" s="1"/>
      <c r="D7" s="7"/>
      <c r="E7" s="1"/>
      <c r="F7" s="1"/>
      <c r="G7" s="1"/>
      <c r="H7" s="1"/>
      <c r="I7" s="1"/>
      <c r="J7" s="1"/>
      <c r="K7" s="319"/>
      <c r="L7" s="315"/>
      <c r="M7" s="315"/>
      <c r="N7" s="320"/>
    </row>
    <row r="8" spans="1:15" ht="23.5" x14ac:dyDescent="0.35">
      <c r="A8" s="6"/>
      <c r="B8" s="1"/>
      <c r="C8" s="1"/>
      <c r="D8" s="7"/>
      <c r="E8" s="1"/>
      <c r="F8" s="1"/>
      <c r="G8" s="1"/>
      <c r="H8" s="1"/>
      <c r="I8" s="1"/>
      <c r="J8" s="1"/>
      <c r="K8" s="319"/>
      <c r="L8" s="315"/>
      <c r="M8" s="315"/>
      <c r="N8" s="320"/>
    </row>
    <row r="9" spans="1:15" ht="24" thickBot="1" x14ac:dyDescent="0.4">
      <c r="A9" s="6"/>
      <c r="B9" s="1"/>
      <c r="C9" s="1"/>
      <c r="D9" s="7"/>
      <c r="E9" s="1"/>
      <c r="F9" s="1"/>
      <c r="G9" s="1"/>
      <c r="H9" s="1"/>
      <c r="I9" s="1"/>
      <c r="J9" s="1"/>
      <c r="K9" s="319"/>
      <c r="L9" s="315"/>
      <c r="M9" s="315"/>
      <c r="N9" s="320"/>
    </row>
    <row r="10" spans="1:15" ht="24" thickBot="1" x14ac:dyDescent="0.4">
      <c r="A10" s="321" t="s">
        <v>6</v>
      </c>
      <c r="B10" s="322"/>
      <c r="C10" s="322"/>
      <c r="D10" s="323"/>
      <c r="E10" s="1"/>
      <c r="F10" s="321" t="s">
        <v>7</v>
      </c>
      <c r="G10" s="322"/>
      <c r="H10" s="322"/>
      <c r="I10" s="323"/>
      <c r="J10" s="1"/>
      <c r="K10" s="321" t="s">
        <v>8</v>
      </c>
      <c r="L10" s="322"/>
      <c r="M10" s="322"/>
      <c r="N10" s="322"/>
      <c r="O10" s="323"/>
    </row>
    <row r="11" spans="1:15" x14ac:dyDescent="0.35">
      <c r="A11" t="s">
        <v>2</v>
      </c>
      <c r="B11" s="313" t="s">
        <v>1</v>
      </c>
      <c r="C11" s="313"/>
      <c r="D11" s="313"/>
      <c r="E11" s="313"/>
      <c r="F11" s="313"/>
      <c r="G11" s="313"/>
      <c r="H11" s="313"/>
      <c r="I11" s="313"/>
      <c r="J11" s="313"/>
      <c r="K11" s="313"/>
      <c r="L11" s="313"/>
      <c r="M11" s="313"/>
      <c r="N11" s="313"/>
    </row>
    <row r="12" spans="1:15" x14ac:dyDescent="0.35">
      <c r="A12" t="s">
        <v>3</v>
      </c>
      <c r="B12" s="314">
        <v>45547</v>
      </c>
      <c r="C12" s="313"/>
      <c r="D12" s="313"/>
      <c r="E12" s="313"/>
      <c r="F12" s="313"/>
      <c r="G12" s="313"/>
      <c r="H12" s="313"/>
      <c r="I12" s="313"/>
      <c r="J12" s="313"/>
      <c r="K12" s="313"/>
      <c r="L12" s="313"/>
      <c r="M12" s="313"/>
      <c r="N12" s="313"/>
    </row>
    <row r="13" spans="1:15" x14ac:dyDescent="0.35">
      <c r="A13" t="s">
        <v>4</v>
      </c>
      <c r="B13" s="314">
        <v>45555</v>
      </c>
      <c r="C13" s="313"/>
      <c r="D13" s="313"/>
      <c r="E13" s="313"/>
      <c r="F13" s="313"/>
      <c r="G13" s="313"/>
      <c r="H13" s="313"/>
      <c r="I13" s="313"/>
      <c r="J13" s="313"/>
      <c r="K13" s="313"/>
      <c r="L13" s="313"/>
      <c r="M13" s="313"/>
      <c r="N13" s="313"/>
    </row>
    <row r="14" spans="1:15" x14ac:dyDescent="0.35">
      <c r="A14" t="s">
        <v>20</v>
      </c>
      <c r="B14" s="64" t="s">
        <v>21</v>
      </c>
      <c r="C14" s="65" t="s">
        <v>22</v>
      </c>
      <c r="D14" s="65"/>
      <c r="E14" s="2"/>
      <c r="F14" s="2"/>
      <c r="G14" s="2"/>
      <c r="H14" s="2"/>
      <c r="I14" s="2"/>
      <c r="J14" s="2"/>
      <c r="K14" s="2"/>
      <c r="L14" s="2"/>
      <c r="M14" s="2"/>
      <c r="N14" s="2"/>
    </row>
    <row r="15" spans="1:15" hidden="1" x14ac:dyDescent="0.35">
      <c r="A15" s="324" t="s">
        <v>9</v>
      </c>
      <c r="B15" s="12" t="s">
        <v>11</v>
      </c>
      <c r="C15" s="13" t="s">
        <v>10</v>
      </c>
      <c r="D15" s="13" t="s">
        <v>16</v>
      </c>
      <c r="F15" s="13" t="s">
        <v>15</v>
      </c>
      <c r="G15" s="13" t="s">
        <v>14</v>
      </c>
      <c r="H15" s="13" t="s">
        <v>13</v>
      </c>
      <c r="I15" s="15" t="s">
        <v>17</v>
      </c>
      <c r="J15" s="17"/>
      <c r="K15" s="16" t="s">
        <v>18</v>
      </c>
      <c r="L15" s="12" t="s">
        <v>12</v>
      </c>
      <c r="M15" s="325" t="s">
        <v>19</v>
      </c>
      <c r="N15" s="325"/>
      <c r="O15" s="326"/>
    </row>
    <row r="16" spans="1:15" ht="22.5" hidden="1" customHeight="1" thickBot="1" x14ac:dyDescent="0.4">
      <c r="A16" s="324"/>
      <c r="B16" s="9">
        <v>33</v>
      </c>
      <c r="C16" s="10">
        <v>3</v>
      </c>
      <c r="D16" s="10">
        <v>1</v>
      </c>
      <c r="F16" s="10">
        <v>9</v>
      </c>
      <c r="G16" s="10">
        <v>23</v>
      </c>
      <c r="H16" s="10">
        <v>99</v>
      </c>
      <c r="I16" s="10">
        <v>3</v>
      </c>
      <c r="J16" s="17"/>
      <c r="K16" s="11">
        <v>1</v>
      </c>
      <c r="L16" s="14">
        <v>1</v>
      </c>
      <c r="M16" s="327">
        <v>1</v>
      </c>
      <c r="N16" s="327"/>
      <c r="O16" s="328"/>
    </row>
    <row r="17" spans="1:15" ht="22.5" hidden="1" customHeight="1" thickBot="1" x14ac:dyDescent="0.4">
      <c r="A17" s="8"/>
      <c r="B17" s="18"/>
      <c r="C17" s="19"/>
      <c r="D17" s="19"/>
      <c r="F17" s="19"/>
      <c r="G17" s="19"/>
      <c r="H17" s="19"/>
      <c r="I17" s="19"/>
      <c r="J17" s="17"/>
      <c r="K17" s="20"/>
      <c r="L17" s="21"/>
      <c r="M17" s="22"/>
      <c r="N17" s="22"/>
      <c r="O17" s="23"/>
    </row>
    <row r="18" spans="1:15" hidden="1" x14ac:dyDescent="0.35">
      <c r="A18" s="324" t="s">
        <v>9</v>
      </c>
      <c r="B18" s="12" t="s">
        <v>11</v>
      </c>
      <c r="C18" s="13" t="s">
        <v>10</v>
      </c>
      <c r="D18" s="13" t="s">
        <v>16</v>
      </c>
      <c r="F18" s="13" t="s">
        <v>15</v>
      </c>
      <c r="G18" s="13" t="s">
        <v>14</v>
      </c>
      <c r="H18" s="13" t="s">
        <v>13</v>
      </c>
      <c r="I18" s="15" t="s">
        <v>17</v>
      </c>
      <c r="J18" s="17"/>
      <c r="K18" s="16" t="s">
        <v>18</v>
      </c>
      <c r="L18" s="12" t="s">
        <v>12</v>
      </c>
      <c r="M18" s="325" t="s">
        <v>19</v>
      </c>
      <c r="N18" s="325"/>
      <c r="O18" s="326"/>
    </row>
    <row r="19" spans="1:15" ht="22.5" hidden="1" customHeight="1" thickBot="1" x14ac:dyDescent="0.4">
      <c r="A19" s="324"/>
      <c r="B19" s="9">
        <v>30</v>
      </c>
      <c r="C19" s="10">
        <v>3</v>
      </c>
      <c r="D19" s="10">
        <v>1</v>
      </c>
      <c r="F19" s="10">
        <v>9</v>
      </c>
      <c r="G19" s="10">
        <v>23</v>
      </c>
      <c r="H19" s="10">
        <v>90</v>
      </c>
      <c r="I19" s="10">
        <v>3</v>
      </c>
      <c r="J19" s="17"/>
      <c r="K19" s="11">
        <v>1</v>
      </c>
      <c r="L19" s="14">
        <v>1</v>
      </c>
      <c r="M19" s="327">
        <v>1</v>
      </c>
      <c r="N19" s="327"/>
      <c r="O19" s="328"/>
    </row>
    <row r="20" spans="1:15" hidden="1" x14ac:dyDescent="0.35"/>
    <row r="21" spans="1:15" ht="15" customHeight="1" x14ac:dyDescent="0.35">
      <c r="A21" s="315" t="s">
        <v>23</v>
      </c>
      <c r="B21" s="315"/>
      <c r="C21" s="315"/>
      <c r="D21" s="315"/>
      <c r="E21" s="315"/>
      <c r="F21" s="315"/>
      <c r="G21" s="315"/>
      <c r="H21" s="315"/>
      <c r="I21" s="315"/>
      <c r="J21" s="315"/>
      <c r="K21" s="315"/>
      <c r="L21" s="315"/>
      <c r="M21" s="315"/>
      <c r="N21" s="315"/>
      <c r="O21" s="315"/>
    </row>
    <row r="22" spans="1:15" ht="23.25" customHeight="1" thickBot="1" x14ac:dyDescent="0.4">
      <c r="A22" s="315"/>
      <c r="B22" s="315"/>
      <c r="C22" s="315"/>
      <c r="D22" s="315"/>
      <c r="E22" s="315"/>
      <c r="F22" s="315"/>
      <c r="G22" s="315"/>
      <c r="H22" s="315"/>
      <c r="I22" s="315"/>
      <c r="J22" s="315"/>
      <c r="K22" s="315"/>
      <c r="L22" s="315"/>
      <c r="M22" s="315"/>
      <c r="N22" s="315"/>
      <c r="O22" s="315"/>
    </row>
    <row r="23" spans="1:15" ht="23.5" x14ac:dyDescent="0.35">
      <c r="A23" s="3"/>
      <c r="B23" s="4"/>
      <c r="C23" s="4"/>
      <c r="D23" s="5"/>
      <c r="E23" s="1"/>
      <c r="F23" s="1"/>
      <c r="G23" s="1"/>
      <c r="H23" s="1"/>
      <c r="I23" s="1"/>
      <c r="J23" s="1"/>
      <c r="K23" s="316"/>
      <c r="L23" s="317"/>
      <c r="M23" s="317"/>
      <c r="N23" s="318"/>
    </row>
    <row r="24" spans="1:15" ht="23.5" x14ac:dyDescent="0.35">
      <c r="A24" s="6"/>
      <c r="B24" s="1"/>
      <c r="C24" s="1"/>
      <c r="D24" s="7"/>
      <c r="E24" s="1"/>
      <c r="F24" s="1"/>
      <c r="G24" s="1"/>
      <c r="H24" s="1"/>
      <c r="I24" s="1"/>
      <c r="J24" s="1"/>
      <c r="K24" s="319"/>
      <c r="L24" s="315"/>
      <c r="M24" s="315"/>
      <c r="N24" s="320"/>
    </row>
    <row r="25" spans="1:15" ht="23.5" x14ac:dyDescent="0.35">
      <c r="A25" s="6"/>
      <c r="B25" s="1"/>
      <c r="C25" s="1"/>
      <c r="D25" s="7"/>
      <c r="E25" s="1"/>
      <c r="F25" s="1"/>
      <c r="G25" s="1"/>
      <c r="H25" s="1"/>
      <c r="I25" s="1"/>
      <c r="J25" s="1"/>
      <c r="K25" s="319"/>
      <c r="L25" s="315"/>
      <c r="M25" s="315"/>
      <c r="N25" s="320"/>
    </row>
    <row r="26" spans="1:15" ht="23.5" x14ac:dyDescent="0.35">
      <c r="A26" s="6"/>
      <c r="B26" s="1"/>
      <c r="C26" s="1"/>
      <c r="D26" s="7"/>
      <c r="E26" s="1"/>
      <c r="F26" s="1"/>
      <c r="G26" s="1"/>
      <c r="H26" s="1"/>
      <c r="I26" s="1"/>
      <c r="J26" s="1"/>
      <c r="K26" s="319"/>
      <c r="L26" s="315"/>
      <c r="M26" s="315"/>
      <c r="N26" s="320"/>
    </row>
    <row r="27" spans="1:15" ht="24" thickBot="1" x14ac:dyDescent="0.4">
      <c r="A27" s="6"/>
      <c r="B27" s="1"/>
      <c r="C27" s="1"/>
      <c r="D27" s="7"/>
      <c r="E27" s="1"/>
      <c r="F27" s="1"/>
      <c r="G27" s="1"/>
      <c r="H27" s="1"/>
      <c r="I27" s="1"/>
      <c r="J27" s="1"/>
      <c r="K27" s="319"/>
      <c r="L27" s="315"/>
      <c r="M27" s="315"/>
      <c r="N27" s="320"/>
    </row>
    <row r="28" spans="1:15" ht="24" thickBot="1" x14ac:dyDescent="0.4">
      <c r="A28" s="321" t="s">
        <v>6</v>
      </c>
      <c r="B28" s="322"/>
      <c r="C28" s="322"/>
      <c r="D28" s="323"/>
      <c r="E28" s="1"/>
      <c r="F28" s="321" t="s">
        <v>7</v>
      </c>
      <c r="G28" s="322"/>
      <c r="H28" s="322"/>
      <c r="I28" s="323"/>
      <c r="J28" s="1"/>
      <c r="K28" s="321" t="s">
        <v>8</v>
      </c>
      <c r="L28" s="322"/>
      <c r="M28" s="322"/>
      <c r="N28" s="322"/>
      <c r="O28" s="323"/>
    </row>
    <row r="29" spans="1:15" x14ac:dyDescent="0.35">
      <c r="A29" t="s">
        <v>2</v>
      </c>
      <c r="B29" s="313" t="s">
        <v>1</v>
      </c>
      <c r="C29" s="313"/>
      <c r="D29" s="313"/>
      <c r="E29" s="313"/>
      <c r="F29" s="313"/>
      <c r="G29" s="313"/>
      <c r="H29" s="313"/>
      <c r="I29" s="313"/>
      <c r="J29" s="313"/>
      <c r="K29" s="313"/>
      <c r="L29" s="313"/>
      <c r="M29" s="313"/>
      <c r="N29" s="313"/>
    </row>
    <row r="30" spans="1:15" x14ac:dyDescent="0.35">
      <c r="A30" t="s">
        <v>3</v>
      </c>
      <c r="B30" s="314">
        <v>45555</v>
      </c>
      <c r="C30" s="313"/>
      <c r="D30" s="313"/>
      <c r="E30" s="313"/>
      <c r="F30" s="313"/>
      <c r="G30" s="313"/>
      <c r="H30" s="313"/>
      <c r="I30" s="313"/>
      <c r="J30" s="313"/>
      <c r="K30" s="313"/>
      <c r="L30" s="313"/>
      <c r="M30" s="313"/>
      <c r="N30" s="313"/>
    </row>
    <row r="31" spans="1:15" x14ac:dyDescent="0.35">
      <c r="A31" t="s">
        <v>4</v>
      </c>
      <c r="B31" s="314">
        <v>45568</v>
      </c>
      <c r="C31" s="313"/>
      <c r="D31" s="313"/>
      <c r="E31" s="313"/>
      <c r="F31" s="313"/>
      <c r="G31" s="313"/>
      <c r="H31" s="313"/>
      <c r="I31" s="313"/>
      <c r="J31" s="313"/>
      <c r="K31" s="313"/>
      <c r="L31" s="313"/>
      <c r="M31" s="313"/>
      <c r="N31" s="313"/>
    </row>
    <row r="32" spans="1:15" x14ac:dyDescent="0.35">
      <c r="A32" t="s">
        <v>20</v>
      </c>
      <c r="B32" s="64" t="s">
        <v>21</v>
      </c>
      <c r="C32" s="65" t="s">
        <v>24</v>
      </c>
      <c r="D32" s="65" t="s">
        <v>22</v>
      </c>
      <c r="E32" s="2"/>
      <c r="F32" s="2"/>
      <c r="G32" s="2"/>
      <c r="H32" s="2"/>
      <c r="I32" s="2"/>
      <c r="J32" s="2"/>
      <c r="K32" s="2"/>
      <c r="L32" s="2"/>
      <c r="M32" s="2"/>
      <c r="N32" s="2"/>
    </row>
    <row r="33" spans="1:15" hidden="1" x14ac:dyDescent="0.35">
      <c r="A33" s="324" t="s">
        <v>9</v>
      </c>
      <c r="B33" s="12" t="s">
        <v>11</v>
      </c>
      <c r="C33" s="13" t="s">
        <v>10</v>
      </c>
      <c r="D33" s="13" t="s">
        <v>16</v>
      </c>
      <c r="F33" s="13" t="s">
        <v>15</v>
      </c>
      <c r="G33" s="13" t="s">
        <v>14</v>
      </c>
      <c r="H33" s="13" t="s">
        <v>13</v>
      </c>
      <c r="I33" s="15" t="s">
        <v>17</v>
      </c>
      <c r="J33" s="17"/>
      <c r="K33" s="16" t="s">
        <v>18</v>
      </c>
      <c r="L33" s="12" t="s">
        <v>12</v>
      </c>
      <c r="M33" s="325" t="s">
        <v>19</v>
      </c>
      <c r="N33" s="325"/>
      <c r="O33" s="326"/>
    </row>
    <row r="34" spans="1:15" ht="22.5" hidden="1" customHeight="1" thickBot="1" x14ac:dyDescent="0.4">
      <c r="A34" s="324"/>
      <c r="B34" s="9">
        <v>25</v>
      </c>
      <c r="C34" s="10">
        <v>3</v>
      </c>
      <c r="D34" s="10">
        <v>1</v>
      </c>
      <c r="F34" s="10">
        <v>9</v>
      </c>
      <c r="G34" s="10">
        <v>23</v>
      </c>
      <c r="H34" s="10">
        <f>B34*3</f>
        <v>75</v>
      </c>
      <c r="I34" s="10">
        <v>3</v>
      </c>
      <c r="J34" s="17"/>
      <c r="K34" s="11">
        <v>1</v>
      </c>
      <c r="L34" s="14">
        <v>1</v>
      </c>
      <c r="M34" s="327">
        <v>2</v>
      </c>
      <c r="N34" s="327"/>
      <c r="O34" s="328"/>
    </row>
    <row r="35" spans="1:15" hidden="1" x14ac:dyDescent="0.35">
      <c r="A35" s="324" t="s">
        <v>9</v>
      </c>
      <c r="B35" s="12" t="s">
        <v>11</v>
      </c>
      <c r="C35" s="13" t="s">
        <v>10</v>
      </c>
      <c r="D35" s="13" t="s">
        <v>16</v>
      </c>
      <c r="F35" s="13" t="s">
        <v>15</v>
      </c>
      <c r="G35" s="13" t="s">
        <v>14</v>
      </c>
      <c r="H35" s="13" t="s">
        <v>13</v>
      </c>
      <c r="I35" s="15" t="s">
        <v>17</v>
      </c>
      <c r="J35" s="17"/>
      <c r="K35" s="16" t="s">
        <v>18</v>
      </c>
      <c r="L35" s="12" t="s">
        <v>12</v>
      </c>
      <c r="M35" s="325" t="s">
        <v>19</v>
      </c>
      <c r="N35" s="325"/>
      <c r="O35" s="326"/>
    </row>
    <row r="36" spans="1:15" ht="22.5" hidden="1" customHeight="1" thickBot="1" x14ac:dyDescent="0.4">
      <c r="A36" s="324"/>
      <c r="B36" s="9">
        <v>22</v>
      </c>
      <c r="C36" s="10">
        <v>3</v>
      </c>
      <c r="D36" s="10">
        <v>1</v>
      </c>
      <c r="F36" s="10">
        <v>18</v>
      </c>
      <c r="G36" s="10">
        <v>23</v>
      </c>
      <c r="H36" s="10">
        <f>B36*3</f>
        <v>66</v>
      </c>
      <c r="I36" s="10">
        <v>3</v>
      </c>
      <c r="J36" s="17"/>
      <c r="K36" s="11">
        <v>1</v>
      </c>
      <c r="L36" s="14">
        <v>1</v>
      </c>
      <c r="M36" s="327">
        <v>2</v>
      </c>
      <c r="N36" s="327"/>
      <c r="O36" s="328"/>
    </row>
    <row r="37" spans="1:15" hidden="1" x14ac:dyDescent="0.35">
      <c r="A37" s="324" t="s">
        <v>9</v>
      </c>
      <c r="B37" s="12" t="s">
        <v>11</v>
      </c>
      <c r="C37" s="13" t="s">
        <v>10</v>
      </c>
      <c r="D37" s="13" t="s">
        <v>16</v>
      </c>
      <c r="F37" s="13" t="s">
        <v>15</v>
      </c>
      <c r="G37" s="13" t="s">
        <v>14</v>
      </c>
      <c r="H37" s="13" t="s">
        <v>13</v>
      </c>
      <c r="I37" s="15" t="s">
        <v>17</v>
      </c>
      <c r="J37" s="17"/>
      <c r="K37" s="16" t="s">
        <v>18</v>
      </c>
      <c r="L37" s="12" t="s">
        <v>12</v>
      </c>
      <c r="M37" s="325" t="s">
        <v>19</v>
      </c>
      <c r="N37" s="325"/>
      <c r="O37" s="326"/>
    </row>
    <row r="38" spans="1:15" ht="22.5" hidden="1" customHeight="1" thickBot="1" x14ac:dyDescent="0.4">
      <c r="A38" s="324"/>
      <c r="B38" s="9">
        <v>23</v>
      </c>
      <c r="C38" s="10">
        <v>3</v>
      </c>
      <c r="D38" s="10">
        <v>1</v>
      </c>
      <c r="F38" s="10">
        <v>18</v>
      </c>
      <c r="G38" s="10">
        <v>23</v>
      </c>
      <c r="H38" s="10">
        <f>B38*3</f>
        <v>69</v>
      </c>
      <c r="I38" s="10">
        <v>3</v>
      </c>
      <c r="J38" s="17"/>
      <c r="K38" s="11">
        <v>1</v>
      </c>
      <c r="L38" s="14">
        <v>1</v>
      </c>
      <c r="M38" s="327">
        <v>2</v>
      </c>
      <c r="N38" s="327"/>
      <c r="O38" s="328"/>
    </row>
    <row r="41" spans="1:15" ht="15" customHeight="1" x14ac:dyDescent="0.35">
      <c r="A41" s="315" t="s">
        <v>25</v>
      </c>
      <c r="B41" s="315"/>
      <c r="C41" s="315"/>
      <c r="D41" s="315"/>
      <c r="E41" s="315"/>
      <c r="F41" s="315"/>
      <c r="G41" s="315"/>
      <c r="H41" s="315"/>
      <c r="I41" s="315"/>
      <c r="J41" s="315"/>
      <c r="K41" s="315"/>
      <c r="L41" s="315"/>
      <c r="M41" s="315"/>
      <c r="N41" s="315"/>
      <c r="O41" s="315"/>
    </row>
    <row r="42" spans="1:15" ht="23.25" customHeight="1" thickBot="1" x14ac:dyDescent="0.4">
      <c r="A42" s="315"/>
      <c r="B42" s="315"/>
      <c r="C42" s="315"/>
      <c r="D42" s="315"/>
      <c r="E42" s="315"/>
      <c r="F42" s="315"/>
      <c r="G42" s="315"/>
      <c r="H42" s="315"/>
      <c r="I42" s="315"/>
      <c r="J42" s="315"/>
      <c r="K42" s="315"/>
      <c r="L42" s="315"/>
      <c r="M42" s="315"/>
      <c r="N42" s="315"/>
      <c r="O42" s="315"/>
    </row>
    <row r="43" spans="1:15" ht="23.5" x14ac:dyDescent="0.35">
      <c r="A43" s="3"/>
      <c r="B43" s="4"/>
      <c r="C43" s="4"/>
      <c r="D43" s="5"/>
      <c r="E43" s="1"/>
      <c r="F43" s="1"/>
      <c r="G43" s="1"/>
      <c r="H43" s="1"/>
      <c r="I43" s="1"/>
      <c r="J43" s="1"/>
      <c r="K43" s="316"/>
      <c r="L43" s="317"/>
      <c r="M43" s="317"/>
      <c r="N43" s="318"/>
    </row>
    <row r="44" spans="1:15" ht="23.5" x14ac:dyDescent="0.35">
      <c r="A44" s="6"/>
      <c r="B44" s="1"/>
      <c r="C44" s="1"/>
      <c r="D44" s="7"/>
      <c r="E44" s="1"/>
      <c r="F44" s="1"/>
      <c r="G44" s="1"/>
      <c r="H44" s="1"/>
      <c r="I44" s="1"/>
      <c r="J44" s="1"/>
      <c r="K44" s="319"/>
      <c r="L44" s="315"/>
      <c r="M44" s="315"/>
      <c r="N44" s="320"/>
    </row>
    <row r="45" spans="1:15" ht="23.5" x14ac:dyDescent="0.35">
      <c r="A45" s="6"/>
      <c r="B45" s="1"/>
      <c r="C45" s="1"/>
      <c r="D45" s="7"/>
      <c r="E45" s="1"/>
      <c r="F45" s="1"/>
      <c r="G45" s="1"/>
      <c r="H45" s="1"/>
      <c r="I45" s="1"/>
      <c r="J45" s="1"/>
      <c r="K45" s="319"/>
      <c r="L45" s="315"/>
      <c r="M45" s="315"/>
      <c r="N45" s="320"/>
    </row>
    <row r="46" spans="1:15" ht="23.5" x14ac:dyDescent="0.35">
      <c r="A46" s="6"/>
      <c r="B46" s="1"/>
      <c r="C46" s="1"/>
      <c r="D46" s="7"/>
      <c r="E46" s="1"/>
      <c r="F46" s="1"/>
      <c r="G46" s="1"/>
      <c r="H46" s="1"/>
      <c r="I46" s="1"/>
      <c r="J46" s="1"/>
      <c r="K46" s="319"/>
      <c r="L46" s="315"/>
      <c r="M46" s="315"/>
      <c r="N46" s="320"/>
    </row>
    <row r="47" spans="1:15" ht="24" thickBot="1" x14ac:dyDescent="0.4">
      <c r="A47" s="6"/>
      <c r="B47" s="1"/>
      <c r="C47" s="1"/>
      <c r="D47" s="7"/>
      <c r="E47" s="1"/>
      <c r="F47" s="1"/>
      <c r="G47" s="1"/>
      <c r="H47" s="1"/>
      <c r="I47" s="1"/>
      <c r="J47" s="1"/>
      <c r="K47" s="319"/>
      <c r="L47" s="315"/>
      <c r="M47" s="315"/>
      <c r="N47" s="320"/>
    </row>
    <row r="48" spans="1:15" ht="24" thickBot="1" x14ac:dyDescent="0.4">
      <c r="A48" s="321" t="s">
        <v>6</v>
      </c>
      <c r="B48" s="322"/>
      <c r="C48" s="322"/>
      <c r="D48" s="323"/>
      <c r="E48" s="1"/>
      <c r="F48" s="321" t="s">
        <v>7</v>
      </c>
      <c r="G48" s="322"/>
      <c r="H48" s="322"/>
      <c r="I48" s="323"/>
      <c r="J48" s="1"/>
      <c r="K48" s="321" t="s">
        <v>8</v>
      </c>
      <c r="L48" s="322"/>
      <c r="M48" s="322"/>
      <c r="N48" s="322"/>
      <c r="O48" s="323"/>
    </row>
    <row r="49" spans="1:15" x14ac:dyDescent="0.35">
      <c r="A49" t="s">
        <v>2</v>
      </c>
      <c r="B49" s="313" t="s">
        <v>1</v>
      </c>
      <c r="C49" s="313"/>
      <c r="D49" s="313"/>
      <c r="E49" s="313"/>
      <c r="F49" s="313"/>
      <c r="G49" s="313"/>
      <c r="H49" s="313"/>
      <c r="I49" s="313"/>
      <c r="J49" s="313"/>
      <c r="K49" s="313"/>
      <c r="L49" s="313"/>
      <c r="M49" s="313"/>
      <c r="N49" s="313"/>
    </row>
    <row r="50" spans="1:15" x14ac:dyDescent="0.35">
      <c r="A50" t="s">
        <v>3</v>
      </c>
      <c r="B50" s="314">
        <v>45567</v>
      </c>
      <c r="C50" s="313"/>
      <c r="D50" s="313"/>
      <c r="E50" s="313"/>
      <c r="F50" s="313"/>
      <c r="G50" s="313"/>
      <c r="H50" s="313"/>
      <c r="I50" s="313"/>
      <c r="J50" s="313"/>
      <c r="K50" s="313"/>
      <c r="L50" s="313"/>
      <c r="M50" s="313"/>
      <c r="N50" s="313"/>
    </row>
    <row r="51" spans="1:15" x14ac:dyDescent="0.35">
      <c r="A51" t="s">
        <v>4</v>
      </c>
      <c r="B51" s="314">
        <v>45572</v>
      </c>
      <c r="C51" s="313"/>
      <c r="D51" s="313"/>
      <c r="E51" s="313"/>
      <c r="F51" s="313"/>
      <c r="G51" s="313"/>
      <c r="H51" s="313"/>
      <c r="I51" s="313"/>
      <c r="J51" s="313"/>
      <c r="K51" s="313"/>
      <c r="L51" s="313"/>
      <c r="M51" s="313"/>
      <c r="N51" s="313"/>
    </row>
    <row r="52" spans="1:15" x14ac:dyDescent="0.35">
      <c r="A52" t="s">
        <v>20</v>
      </c>
      <c r="B52" s="64" t="s">
        <v>26</v>
      </c>
      <c r="C52" s="65" t="s">
        <v>24</v>
      </c>
      <c r="D52" s="2"/>
      <c r="E52" s="2"/>
      <c r="F52" s="2"/>
      <c r="G52" s="2"/>
      <c r="H52" s="2"/>
      <c r="I52" s="2"/>
      <c r="J52" s="2"/>
      <c r="K52" s="2"/>
      <c r="L52" s="2"/>
      <c r="M52" s="2"/>
      <c r="N52" s="2"/>
    </row>
    <row r="53" spans="1:15" hidden="1" x14ac:dyDescent="0.35">
      <c r="A53" s="324" t="s">
        <v>9</v>
      </c>
      <c r="B53" s="12" t="s">
        <v>11</v>
      </c>
      <c r="C53" s="13" t="s">
        <v>10</v>
      </c>
      <c r="D53" s="13" t="s">
        <v>16</v>
      </c>
      <c r="F53" s="13" t="s">
        <v>15</v>
      </c>
      <c r="G53" s="13" t="s">
        <v>14</v>
      </c>
      <c r="H53" s="13" t="s">
        <v>13</v>
      </c>
      <c r="I53" s="15" t="s">
        <v>17</v>
      </c>
      <c r="J53" s="17"/>
      <c r="K53" s="16" t="s">
        <v>18</v>
      </c>
      <c r="L53" s="12" t="s">
        <v>12</v>
      </c>
      <c r="M53" s="325" t="s">
        <v>19</v>
      </c>
      <c r="N53" s="325"/>
      <c r="O53" s="326"/>
    </row>
    <row r="54" spans="1:15" ht="22.5" hidden="1" customHeight="1" thickBot="1" x14ac:dyDescent="0.4">
      <c r="A54" s="324"/>
      <c r="B54" s="9">
        <v>22</v>
      </c>
      <c r="C54" s="10">
        <v>3</v>
      </c>
      <c r="D54" s="10">
        <v>1</v>
      </c>
      <c r="F54" s="10">
        <v>9</v>
      </c>
      <c r="G54" s="10">
        <v>23</v>
      </c>
      <c r="H54" s="10">
        <f>B54*3</f>
        <v>66</v>
      </c>
      <c r="I54" s="10">
        <v>3</v>
      </c>
      <c r="J54" s="17"/>
      <c r="K54" s="11">
        <v>1</v>
      </c>
      <c r="L54" s="14">
        <v>1</v>
      </c>
      <c r="M54" s="327">
        <v>2</v>
      </c>
      <c r="N54" s="327"/>
      <c r="O54" s="328"/>
    </row>
    <row r="55" spans="1:15" hidden="1" x14ac:dyDescent="0.35">
      <c r="A55" s="324" t="s">
        <v>9</v>
      </c>
      <c r="B55" s="12" t="s">
        <v>11</v>
      </c>
      <c r="C55" s="13" t="s">
        <v>10</v>
      </c>
      <c r="D55" s="13" t="s">
        <v>16</v>
      </c>
      <c r="F55" s="13" t="s">
        <v>15</v>
      </c>
      <c r="G55" s="13" t="s">
        <v>14</v>
      </c>
      <c r="H55" s="13" t="s">
        <v>13</v>
      </c>
      <c r="I55" s="15" t="s">
        <v>17</v>
      </c>
      <c r="J55" s="17"/>
      <c r="K55" s="16" t="s">
        <v>18</v>
      </c>
      <c r="L55" s="12" t="s">
        <v>12</v>
      </c>
      <c r="M55" s="325" t="s">
        <v>19</v>
      </c>
      <c r="N55" s="325"/>
      <c r="O55" s="326"/>
    </row>
    <row r="56" spans="1:15" ht="22.5" hidden="1" customHeight="1" thickBot="1" x14ac:dyDescent="0.4">
      <c r="A56" s="324"/>
      <c r="B56" s="9">
        <v>30</v>
      </c>
      <c r="C56" s="10">
        <v>3</v>
      </c>
      <c r="D56" s="10">
        <v>1</v>
      </c>
      <c r="F56" s="10">
        <v>18</v>
      </c>
      <c r="G56" s="10">
        <v>23</v>
      </c>
      <c r="H56" s="10">
        <f>B56*3</f>
        <v>90</v>
      </c>
      <c r="I56" s="10">
        <v>3</v>
      </c>
      <c r="J56" s="17"/>
      <c r="K56" s="11">
        <v>1</v>
      </c>
      <c r="L56" s="14">
        <v>1</v>
      </c>
      <c r="M56" s="327">
        <v>2</v>
      </c>
      <c r="N56" s="327"/>
      <c r="O56" s="328"/>
    </row>
    <row r="57" spans="1:15" ht="15" customHeight="1" x14ac:dyDescent="0.35">
      <c r="A57" s="315" t="s">
        <v>27</v>
      </c>
      <c r="B57" s="315"/>
      <c r="C57" s="315"/>
      <c r="D57" s="315"/>
      <c r="E57" s="315"/>
      <c r="F57" s="315"/>
      <c r="G57" s="315"/>
      <c r="H57" s="315"/>
      <c r="I57" s="315"/>
      <c r="J57" s="315"/>
      <c r="K57" s="315"/>
      <c r="L57" s="315"/>
      <c r="M57" s="315"/>
      <c r="N57" s="315"/>
      <c r="O57" s="315"/>
    </row>
    <row r="58" spans="1:15" ht="23.25" customHeight="1" thickBot="1" x14ac:dyDescent="0.4">
      <c r="A58" s="315"/>
      <c r="B58" s="315"/>
      <c r="C58" s="315"/>
      <c r="D58" s="315"/>
      <c r="E58" s="315"/>
      <c r="F58" s="315"/>
      <c r="G58" s="315"/>
      <c r="H58" s="315"/>
      <c r="I58" s="315"/>
      <c r="J58" s="315"/>
      <c r="K58" s="315"/>
      <c r="L58" s="315"/>
      <c r="M58" s="315"/>
      <c r="N58" s="315"/>
      <c r="O58" s="315"/>
    </row>
    <row r="59" spans="1:15" ht="23.5" x14ac:dyDescent="0.35">
      <c r="A59" s="3"/>
      <c r="B59" s="4"/>
      <c r="C59" s="4"/>
      <c r="D59" s="5"/>
      <c r="E59" s="1"/>
      <c r="F59" s="1"/>
      <c r="G59" s="1"/>
      <c r="H59" s="1"/>
      <c r="I59" s="1"/>
      <c r="J59" s="1"/>
      <c r="K59" s="316"/>
      <c r="L59" s="317"/>
      <c r="M59" s="317"/>
      <c r="N59" s="318"/>
    </row>
    <row r="60" spans="1:15" ht="23.5" x14ac:dyDescent="0.35">
      <c r="A60" s="6"/>
      <c r="B60" s="1"/>
      <c r="C60" s="1"/>
      <c r="D60" s="7"/>
      <c r="E60" s="1"/>
      <c r="F60" s="1"/>
      <c r="G60" s="1"/>
      <c r="H60" s="1"/>
      <c r="I60" s="1"/>
      <c r="J60" s="1"/>
      <c r="K60" s="319"/>
      <c r="L60" s="315"/>
      <c r="M60" s="315"/>
      <c r="N60" s="320"/>
    </row>
    <row r="61" spans="1:15" ht="23.5" x14ac:dyDescent="0.35">
      <c r="A61" s="6"/>
      <c r="B61" s="1"/>
      <c r="C61" s="1"/>
      <c r="D61" s="7"/>
      <c r="E61" s="1"/>
      <c r="F61" s="1"/>
      <c r="G61" s="1"/>
      <c r="H61" s="1"/>
      <c r="I61" s="1"/>
      <c r="J61" s="1"/>
      <c r="K61" s="319"/>
      <c r="L61" s="315"/>
      <c r="M61" s="315"/>
      <c r="N61" s="320"/>
    </row>
    <row r="62" spans="1:15" ht="23.5" x14ac:dyDescent="0.35">
      <c r="A62" s="6"/>
      <c r="B62" s="1"/>
      <c r="C62" s="1"/>
      <c r="D62" s="7"/>
      <c r="E62" s="1"/>
      <c r="F62" s="1"/>
      <c r="G62" s="1"/>
      <c r="H62" s="1"/>
      <c r="I62" s="1"/>
      <c r="J62" s="1"/>
      <c r="K62" s="319"/>
      <c r="L62" s="315"/>
      <c r="M62" s="315"/>
      <c r="N62" s="320"/>
    </row>
    <row r="63" spans="1:15" ht="24" thickBot="1" x14ac:dyDescent="0.4">
      <c r="A63" s="6"/>
      <c r="B63" s="1"/>
      <c r="C63" s="1"/>
      <c r="D63" s="7"/>
      <c r="E63" s="1"/>
      <c r="F63" s="1"/>
      <c r="G63" s="1"/>
      <c r="H63" s="1"/>
      <c r="I63" s="1"/>
      <c r="J63" s="1"/>
      <c r="K63" s="319"/>
      <c r="L63" s="315"/>
      <c r="M63" s="315"/>
      <c r="N63" s="320"/>
    </row>
    <row r="64" spans="1:15" ht="24" thickBot="1" x14ac:dyDescent="0.4">
      <c r="A64" s="321" t="s">
        <v>6</v>
      </c>
      <c r="B64" s="322"/>
      <c r="C64" s="322"/>
      <c r="D64" s="323"/>
      <c r="E64" s="1"/>
      <c r="F64" s="321" t="s">
        <v>7</v>
      </c>
      <c r="G64" s="322"/>
      <c r="H64" s="322"/>
      <c r="I64" s="323"/>
      <c r="J64" s="1"/>
      <c r="K64" s="321" t="s">
        <v>8</v>
      </c>
      <c r="L64" s="322"/>
      <c r="M64" s="322"/>
      <c r="N64" s="322"/>
      <c r="O64" s="323"/>
    </row>
    <row r="65" spans="1:15" x14ac:dyDescent="0.35">
      <c r="A65" t="s">
        <v>2</v>
      </c>
      <c r="B65" s="313" t="s">
        <v>1</v>
      </c>
      <c r="C65" s="313"/>
      <c r="D65" s="313"/>
      <c r="E65" s="313"/>
      <c r="F65" s="313"/>
      <c r="G65" s="313"/>
      <c r="H65" s="313"/>
      <c r="I65" s="313"/>
      <c r="J65" s="313"/>
      <c r="K65" s="313"/>
      <c r="L65" s="313"/>
      <c r="M65" s="313"/>
      <c r="N65" s="313"/>
    </row>
    <row r="66" spans="1:15" x14ac:dyDescent="0.35">
      <c r="A66" t="s">
        <v>3</v>
      </c>
      <c r="B66" s="314">
        <v>45579</v>
      </c>
      <c r="C66" s="313"/>
      <c r="D66" s="313"/>
      <c r="E66" s="313"/>
      <c r="F66" s="313"/>
      <c r="G66" s="313"/>
      <c r="H66" s="313"/>
      <c r="I66" s="313"/>
      <c r="J66" s="313"/>
      <c r="K66" s="313"/>
      <c r="L66" s="313"/>
      <c r="M66" s="313"/>
      <c r="N66" s="313"/>
    </row>
    <row r="67" spans="1:15" x14ac:dyDescent="0.35">
      <c r="A67" t="s">
        <v>4</v>
      </c>
      <c r="B67" s="314"/>
      <c r="C67" s="313"/>
      <c r="D67" s="313"/>
      <c r="E67" s="313"/>
      <c r="F67" s="313"/>
      <c r="G67" s="313"/>
      <c r="H67" s="313"/>
      <c r="I67" s="313"/>
      <c r="J67" s="313"/>
      <c r="K67" s="313"/>
      <c r="L67" s="313"/>
      <c r="M67" s="313"/>
      <c r="N67" s="313"/>
    </row>
    <row r="68" spans="1:15" x14ac:dyDescent="0.35">
      <c r="A68" s="25" t="s">
        <v>20</v>
      </c>
      <c r="B68" s="64" t="s">
        <v>21</v>
      </c>
      <c r="C68" s="66" t="s">
        <v>26</v>
      </c>
      <c r="D68" s="66" t="s">
        <v>24</v>
      </c>
      <c r="E68" s="65"/>
      <c r="F68" s="66" t="s">
        <v>22</v>
      </c>
      <c r="G68" s="2"/>
      <c r="H68" s="2"/>
      <c r="I68" s="2"/>
      <c r="J68" s="2"/>
      <c r="K68" s="2"/>
      <c r="L68" s="2"/>
      <c r="M68" s="2"/>
      <c r="N68" s="2"/>
    </row>
    <row r="69" spans="1:15" hidden="1" x14ac:dyDescent="0.35">
      <c r="A69" s="324" t="s">
        <v>9</v>
      </c>
      <c r="B69" s="12" t="s">
        <v>11</v>
      </c>
      <c r="C69" s="13" t="s">
        <v>10</v>
      </c>
      <c r="D69" s="13" t="s">
        <v>16</v>
      </c>
      <c r="F69" s="13" t="s">
        <v>15</v>
      </c>
      <c r="G69" s="13" t="s">
        <v>14</v>
      </c>
      <c r="H69" s="13" t="s">
        <v>13</v>
      </c>
      <c r="I69" s="15" t="s">
        <v>17</v>
      </c>
      <c r="J69" s="17"/>
      <c r="K69" s="16" t="s">
        <v>18</v>
      </c>
      <c r="L69" s="12" t="s">
        <v>12</v>
      </c>
      <c r="M69" s="325" t="s">
        <v>19</v>
      </c>
      <c r="N69" s="325"/>
      <c r="O69" s="326"/>
    </row>
    <row r="70" spans="1:15" ht="22.5" hidden="1" customHeight="1" thickBot="1" x14ac:dyDescent="0.4">
      <c r="A70" s="324"/>
      <c r="B70" s="9">
        <v>23</v>
      </c>
      <c r="C70" s="10">
        <v>3</v>
      </c>
      <c r="D70" s="10">
        <v>1</v>
      </c>
      <c r="F70" s="10">
        <v>9</v>
      </c>
      <c r="G70" s="10">
        <v>23</v>
      </c>
      <c r="H70" s="10">
        <f>B70*3</f>
        <v>69</v>
      </c>
      <c r="I70" s="10">
        <v>3</v>
      </c>
      <c r="J70" s="17"/>
      <c r="K70" s="11">
        <v>1</v>
      </c>
      <c r="L70" s="14">
        <v>1</v>
      </c>
      <c r="M70" s="327">
        <v>2</v>
      </c>
      <c r="N70" s="327"/>
      <c r="O70" s="328"/>
    </row>
    <row r="71" spans="1:15" hidden="1" x14ac:dyDescent="0.35">
      <c r="A71" s="324" t="s">
        <v>9</v>
      </c>
      <c r="B71" s="12" t="s">
        <v>11</v>
      </c>
      <c r="C71" s="13" t="s">
        <v>10</v>
      </c>
      <c r="D71" s="13" t="s">
        <v>16</v>
      </c>
      <c r="F71" s="13" t="s">
        <v>15</v>
      </c>
      <c r="G71" s="13" t="s">
        <v>14</v>
      </c>
      <c r="H71" s="13" t="s">
        <v>13</v>
      </c>
      <c r="I71" s="15" t="s">
        <v>17</v>
      </c>
      <c r="J71" s="17"/>
      <c r="K71" s="16" t="s">
        <v>18</v>
      </c>
      <c r="L71" s="12" t="s">
        <v>12</v>
      </c>
      <c r="M71" s="325" t="s">
        <v>19</v>
      </c>
      <c r="N71" s="325"/>
      <c r="O71" s="326"/>
    </row>
    <row r="72" spans="1:15" ht="22.5" hidden="1" customHeight="1" thickBot="1" x14ac:dyDescent="0.4">
      <c r="A72" s="324"/>
      <c r="B72" s="9">
        <v>23</v>
      </c>
      <c r="C72" s="10">
        <v>3</v>
      </c>
      <c r="D72" s="10">
        <v>1</v>
      </c>
      <c r="F72" s="10">
        <v>9</v>
      </c>
      <c r="G72" s="10">
        <v>23</v>
      </c>
      <c r="H72" s="10">
        <f>B72*3</f>
        <v>69</v>
      </c>
      <c r="I72" s="10">
        <v>3</v>
      </c>
      <c r="J72" s="17"/>
      <c r="K72" s="11">
        <v>1</v>
      </c>
      <c r="L72" s="14">
        <v>1</v>
      </c>
      <c r="M72" s="327">
        <v>2</v>
      </c>
      <c r="N72" s="327"/>
      <c r="O72" s="328"/>
    </row>
    <row r="73" spans="1:15" hidden="1" x14ac:dyDescent="0.35">
      <c r="A73" s="324" t="s">
        <v>9</v>
      </c>
      <c r="B73" s="12" t="s">
        <v>11</v>
      </c>
      <c r="C73" s="13" t="s">
        <v>10</v>
      </c>
      <c r="D73" s="13" t="s">
        <v>16</v>
      </c>
      <c r="F73" s="13" t="s">
        <v>15</v>
      </c>
      <c r="G73" s="13" t="s">
        <v>14</v>
      </c>
      <c r="H73" s="13" t="s">
        <v>13</v>
      </c>
      <c r="I73" s="15" t="s">
        <v>17</v>
      </c>
      <c r="J73" s="17"/>
      <c r="K73" s="16" t="s">
        <v>18</v>
      </c>
      <c r="L73" s="12" t="s">
        <v>12</v>
      </c>
      <c r="M73" s="325" t="s">
        <v>19</v>
      </c>
      <c r="N73" s="325"/>
      <c r="O73" s="326"/>
    </row>
    <row r="74" spans="1:15" ht="15" hidden="1" thickBot="1" x14ac:dyDescent="0.4">
      <c r="A74" s="324"/>
      <c r="B74" s="9">
        <v>27</v>
      </c>
      <c r="C74" s="10">
        <v>3</v>
      </c>
      <c r="D74" s="10">
        <v>1</v>
      </c>
      <c r="F74" s="10">
        <v>9</v>
      </c>
      <c r="G74" s="10">
        <v>23</v>
      </c>
      <c r="H74" s="10">
        <f>B74*3</f>
        <v>81</v>
      </c>
      <c r="I74" s="10">
        <v>0</v>
      </c>
      <c r="J74" s="17"/>
      <c r="K74" s="11">
        <v>0</v>
      </c>
      <c r="L74" s="14">
        <v>0</v>
      </c>
      <c r="M74" s="327">
        <v>0</v>
      </c>
      <c r="N74" s="327"/>
      <c r="O74" s="328"/>
    </row>
    <row r="75" spans="1:15" hidden="1" x14ac:dyDescent="0.35">
      <c r="A75" s="324" t="s">
        <v>9</v>
      </c>
      <c r="B75" s="12" t="s">
        <v>11</v>
      </c>
      <c r="C75" s="13" t="s">
        <v>10</v>
      </c>
      <c r="D75" s="13" t="s">
        <v>16</v>
      </c>
      <c r="F75" s="13" t="s">
        <v>15</v>
      </c>
      <c r="G75" s="13" t="s">
        <v>14</v>
      </c>
      <c r="H75" s="13" t="s">
        <v>13</v>
      </c>
      <c r="I75" s="15" t="s">
        <v>17</v>
      </c>
      <c r="J75" s="17"/>
      <c r="K75" s="16" t="s">
        <v>18</v>
      </c>
      <c r="L75" s="12" t="s">
        <v>12</v>
      </c>
      <c r="M75" s="325" t="s">
        <v>19</v>
      </c>
      <c r="N75" s="325"/>
      <c r="O75" s="326"/>
    </row>
    <row r="76" spans="1:15" ht="15" hidden="1" thickBot="1" x14ac:dyDescent="0.4">
      <c r="A76" s="324"/>
      <c r="B76" s="9">
        <v>29</v>
      </c>
      <c r="C76" s="10">
        <v>3</v>
      </c>
      <c r="D76" s="10">
        <v>1</v>
      </c>
      <c r="F76" s="10">
        <v>9</v>
      </c>
      <c r="G76" s="10">
        <v>23</v>
      </c>
      <c r="H76" s="10">
        <f>B76*3</f>
        <v>87</v>
      </c>
      <c r="I76" s="10">
        <v>3</v>
      </c>
      <c r="J76" s="17"/>
      <c r="K76" s="11">
        <v>1</v>
      </c>
      <c r="L76" s="14">
        <v>1</v>
      </c>
      <c r="M76" s="327">
        <v>2</v>
      </c>
      <c r="N76" s="327"/>
      <c r="O76" s="328"/>
    </row>
    <row r="78" spans="1:15" ht="15" customHeight="1" x14ac:dyDescent="0.35">
      <c r="A78" s="315" t="s">
        <v>83</v>
      </c>
      <c r="B78" s="315"/>
      <c r="C78" s="315"/>
      <c r="D78" s="315"/>
      <c r="E78" s="315"/>
      <c r="F78" s="315"/>
      <c r="G78" s="315"/>
      <c r="H78" s="315"/>
      <c r="I78" s="315"/>
      <c r="J78" s="315"/>
      <c r="K78" s="315"/>
      <c r="L78" s="315"/>
      <c r="M78" s="315"/>
      <c r="N78" s="315"/>
      <c r="O78" s="315"/>
    </row>
    <row r="79" spans="1:15" ht="23.25" customHeight="1" thickBot="1" x14ac:dyDescent="0.4">
      <c r="A79" s="315"/>
      <c r="B79" s="315"/>
      <c r="C79" s="315"/>
      <c r="D79" s="315"/>
      <c r="E79" s="315"/>
      <c r="F79" s="315"/>
      <c r="G79" s="315"/>
      <c r="H79" s="315"/>
      <c r="I79" s="315"/>
      <c r="J79" s="315"/>
      <c r="K79" s="315"/>
      <c r="L79" s="315"/>
      <c r="M79" s="315"/>
      <c r="N79" s="315"/>
      <c r="O79" s="315"/>
    </row>
    <row r="80" spans="1:15" ht="23.5" x14ac:dyDescent="0.35">
      <c r="A80" s="3"/>
      <c r="B80" s="4"/>
      <c r="C80" s="4"/>
      <c r="D80" s="5"/>
      <c r="E80" s="1"/>
      <c r="F80" s="1"/>
      <c r="G80" s="1"/>
      <c r="H80" s="1"/>
      <c r="I80" s="1"/>
      <c r="J80" s="1"/>
      <c r="K80" s="316"/>
      <c r="L80" s="317"/>
      <c r="M80" s="317"/>
      <c r="N80" s="318"/>
    </row>
    <row r="81" spans="1:15" ht="23.5" x14ac:dyDescent="0.35">
      <c r="A81" s="6"/>
      <c r="B81" s="1"/>
      <c r="C81" s="1"/>
      <c r="D81" s="7"/>
      <c r="E81" s="1"/>
      <c r="F81" s="1"/>
      <c r="G81" s="1"/>
      <c r="H81" s="1"/>
      <c r="I81" s="1"/>
      <c r="J81" s="1"/>
      <c r="K81" s="319"/>
      <c r="L81" s="315"/>
      <c r="M81" s="315"/>
      <c r="N81" s="320"/>
    </row>
    <row r="82" spans="1:15" ht="23.5" x14ac:dyDescent="0.35">
      <c r="A82" s="6"/>
      <c r="B82" s="1"/>
      <c r="C82" s="1"/>
      <c r="D82" s="7"/>
      <c r="E82" s="1"/>
      <c r="F82" s="1"/>
      <c r="G82" s="1"/>
      <c r="H82" s="1"/>
      <c r="I82" s="1"/>
      <c r="J82" s="1"/>
      <c r="K82" s="319"/>
      <c r="L82" s="315"/>
      <c r="M82" s="315"/>
      <c r="N82" s="320"/>
    </row>
    <row r="83" spans="1:15" ht="23.5" x14ac:dyDescent="0.35">
      <c r="A83" s="6"/>
      <c r="B83" s="1"/>
      <c r="C83" s="1"/>
      <c r="D83" s="7"/>
      <c r="E83" s="1"/>
      <c r="F83" s="1"/>
      <c r="G83" s="1"/>
      <c r="H83" s="1"/>
      <c r="I83" s="1"/>
      <c r="J83" s="1"/>
      <c r="K83" s="319"/>
      <c r="L83" s="315"/>
      <c r="M83" s="315"/>
      <c r="N83" s="320"/>
    </row>
    <row r="84" spans="1:15" ht="24" thickBot="1" x14ac:dyDescent="0.4">
      <c r="A84" s="6"/>
      <c r="B84" s="1"/>
      <c r="C84" s="1"/>
      <c r="D84" s="7"/>
      <c r="E84" s="1"/>
      <c r="F84" s="1"/>
      <c r="G84" s="1"/>
      <c r="H84" s="1"/>
      <c r="I84" s="1"/>
      <c r="J84" s="1"/>
      <c r="K84" s="319"/>
      <c r="L84" s="315"/>
      <c r="M84" s="315"/>
      <c r="N84" s="320"/>
    </row>
    <row r="85" spans="1:15" ht="24" thickBot="1" x14ac:dyDescent="0.4">
      <c r="A85" s="321" t="s">
        <v>6</v>
      </c>
      <c r="B85" s="322"/>
      <c r="C85" s="322"/>
      <c r="D85" s="323"/>
      <c r="E85" s="1"/>
      <c r="F85" s="321" t="s">
        <v>7</v>
      </c>
      <c r="G85" s="322"/>
      <c r="H85" s="322"/>
      <c r="I85" s="323"/>
      <c r="J85" s="1"/>
      <c r="K85" s="321" t="s">
        <v>8</v>
      </c>
      <c r="L85" s="322"/>
      <c r="M85" s="322"/>
      <c r="N85" s="322"/>
      <c r="O85" s="323"/>
    </row>
    <row r="86" spans="1:15" x14ac:dyDescent="0.35">
      <c r="A86" t="s">
        <v>2</v>
      </c>
      <c r="B86" s="313" t="s">
        <v>1</v>
      </c>
      <c r="C86" s="313"/>
      <c r="D86" s="313"/>
      <c r="E86" s="313"/>
      <c r="F86" s="313"/>
      <c r="G86" s="313"/>
      <c r="H86" s="313"/>
      <c r="I86" s="313"/>
      <c r="J86" s="313"/>
      <c r="K86" s="313"/>
      <c r="L86" s="313"/>
      <c r="M86" s="313"/>
      <c r="N86" s="313"/>
    </row>
    <row r="87" spans="1:15" x14ac:dyDescent="0.35">
      <c r="A87" t="s">
        <v>3</v>
      </c>
      <c r="B87" s="314">
        <v>45601</v>
      </c>
      <c r="C87" s="313"/>
      <c r="D87" s="313"/>
      <c r="E87" s="313"/>
      <c r="F87" s="313"/>
      <c r="G87" s="313"/>
      <c r="H87" s="313"/>
      <c r="I87" s="313"/>
      <c r="J87" s="313"/>
      <c r="K87" s="313"/>
      <c r="L87" s="313"/>
      <c r="M87" s="313"/>
      <c r="N87" s="313"/>
    </row>
    <row r="88" spans="1:15" x14ac:dyDescent="0.35">
      <c r="A88" t="s">
        <v>4</v>
      </c>
      <c r="B88" s="314"/>
      <c r="C88" s="313"/>
      <c r="D88" s="313"/>
      <c r="E88" s="313"/>
      <c r="F88" s="313"/>
      <c r="G88" s="313"/>
      <c r="H88" s="313"/>
      <c r="I88" s="313"/>
      <c r="J88" s="313"/>
      <c r="K88" s="313"/>
      <c r="L88" s="313"/>
      <c r="M88" s="313"/>
      <c r="N88" s="313"/>
    </row>
    <row r="89" spans="1:15" x14ac:dyDescent="0.35">
      <c r="A89" s="25" t="s">
        <v>20</v>
      </c>
      <c r="B89" s="64" t="s">
        <v>24</v>
      </c>
      <c r="C89" s="66" t="s">
        <v>22</v>
      </c>
      <c r="D89" s="66"/>
      <c r="E89" s="65"/>
      <c r="F89" s="38"/>
      <c r="G89" s="2"/>
      <c r="H89" s="2"/>
      <c r="I89" s="2"/>
      <c r="J89" s="2"/>
      <c r="K89" s="2"/>
      <c r="L89" s="2"/>
      <c r="M89" s="2"/>
      <c r="N89" s="2"/>
    </row>
    <row r="90" spans="1:15" hidden="1" x14ac:dyDescent="0.35">
      <c r="A90" s="324" t="s">
        <v>9</v>
      </c>
      <c r="B90" s="12" t="s">
        <v>11</v>
      </c>
      <c r="C90" s="13" t="s">
        <v>10</v>
      </c>
      <c r="D90" s="13" t="s">
        <v>16</v>
      </c>
      <c r="F90" s="13" t="s">
        <v>15</v>
      </c>
      <c r="G90" s="13" t="s">
        <v>14</v>
      </c>
      <c r="H90" s="13" t="s">
        <v>13</v>
      </c>
      <c r="I90" s="15" t="s">
        <v>17</v>
      </c>
      <c r="J90" s="17"/>
      <c r="K90" s="16" t="s">
        <v>18</v>
      </c>
      <c r="L90" s="12" t="s">
        <v>12</v>
      </c>
      <c r="M90" s="325" t="s">
        <v>19</v>
      </c>
      <c r="N90" s="325"/>
      <c r="O90" s="326"/>
    </row>
    <row r="91" spans="1:15" ht="22.5" hidden="1" customHeight="1" thickBot="1" x14ac:dyDescent="0.4">
      <c r="A91" s="324"/>
      <c r="B91" s="9"/>
      <c r="C91" s="10">
        <v>3</v>
      </c>
      <c r="D91" s="10">
        <v>1</v>
      </c>
      <c r="F91" s="10">
        <v>9</v>
      </c>
      <c r="G91" s="10">
        <v>23</v>
      </c>
      <c r="H91" s="10">
        <f>B91*3</f>
        <v>0</v>
      </c>
      <c r="I91" s="10">
        <v>3</v>
      </c>
      <c r="J91" s="17"/>
      <c r="K91" s="11">
        <v>1</v>
      </c>
      <c r="L91" s="14">
        <v>1</v>
      </c>
      <c r="M91" s="327">
        <v>2</v>
      </c>
      <c r="N91" s="327"/>
      <c r="O91" s="328"/>
    </row>
    <row r="92" spans="1:15" hidden="1" x14ac:dyDescent="0.35">
      <c r="A92" s="324" t="s">
        <v>9</v>
      </c>
      <c r="B92" s="12" t="s">
        <v>11</v>
      </c>
      <c r="C92" s="13" t="s">
        <v>10</v>
      </c>
      <c r="D92" s="13" t="s">
        <v>16</v>
      </c>
      <c r="F92" s="13" t="s">
        <v>15</v>
      </c>
      <c r="G92" s="13" t="s">
        <v>14</v>
      </c>
      <c r="H92" s="13" t="s">
        <v>13</v>
      </c>
      <c r="I92" s="15" t="s">
        <v>17</v>
      </c>
      <c r="J92" s="17"/>
      <c r="K92" s="16" t="s">
        <v>18</v>
      </c>
      <c r="L92" s="12" t="s">
        <v>12</v>
      </c>
      <c r="M92" s="325" t="s">
        <v>19</v>
      </c>
      <c r="N92" s="325"/>
      <c r="O92" s="326"/>
    </row>
    <row r="93" spans="1:15" ht="22.5" hidden="1" customHeight="1" thickBot="1" x14ac:dyDescent="0.4">
      <c r="A93" s="324"/>
      <c r="B93" s="9"/>
      <c r="C93" s="10"/>
      <c r="D93" s="10"/>
      <c r="F93" s="10"/>
      <c r="G93" s="10"/>
      <c r="H93" s="10"/>
      <c r="I93" s="10"/>
      <c r="J93" s="17"/>
      <c r="K93" s="11"/>
      <c r="L93" s="14"/>
      <c r="M93" s="327"/>
      <c r="N93" s="327"/>
      <c r="O93" s="328"/>
    </row>
    <row r="94" spans="1:15" ht="15" customHeight="1" x14ac:dyDescent="0.35">
      <c r="A94" s="315" t="s">
        <v>92</v>
      </c>
      <c r="B94" s="315"/>
      <c r="C94" s="315"/>
      <c r="D94" s="315"/>
      <c r="E94" s="315"/>
      <c r="F94" s="315"/>
      <c r="G94" s="315"/>
      <c r="H94" s="315"/>
      <c r="I94" s="315"/>
      <c r="J94" s="315"/>
      <c r="K94" s="315"/>
      <c r="L94" s="315"/>
      <c r="M94" s="315"/>
      <c r="N94" s="315"/>
      <c r="O94" s="315"/>
    </row>
    <row r="95" spans="1:15" ht="23.25" customHeight="1" thickBot="1" x14ac:dyDescent="0.4">
      <c r="A95" s="315"/>
      <c r="B95" s="315"/>
      <c r="C95" s="315"/>
      <c r="D95" s="315"/>
      <c r="E95" s="315"/>
      <c r="F95" s="315"/>
      <c r="G95" s="315"/>
      <c r="H95" s="315"/>
      <c r="I95" s="315"/>
      <c r="J95" s="315"/>
      <c r="K95" s="315"/>
      <c r="L95" s="315"/>
      <c r="M95" s="315"/>
      <c r="N95" s="315"/>
      <c r="O95" s="315"/>
    </row>
    <row r="96" spans="1:15" ht="23.5" x14ac:dyDescent="0.35">
      <c r="A96" s="3"/>
      <c r="B96" s="4"/>
      <c r="C96" s="4"/>
      <c r="D96" s="5"/>
      <c r="E96" s="1"/>
      <c r="F96" s="1"/>
      <c r="G96" s="1"/>
      <c r="H96" s="1"/>
      <c r="I96" s="1"/>
      <c r="J96" s="1"/>
      <c r="K96" s="316"/>
      <c r="L96" s="317"/>
      <c r="M96" s="317"/>
      <c r="N96" s="318"/>
    </row>
    <row r="97" spans="1:15" ht="23.5" x14ac:dyDescent="0.35">
      <c r="A97" s="6"/>
      <c r="B97" s="1"/>
      <c r="C97" s="1"/>
      <c r="D97" s="7"/>
      <c r="E97" s="1"/>
      <c r="F97" s="1"/>
      <c r="G97" s="1"/>
      <c r="H97" s="1"/>
      <c r="I97" s="1"/>
      <c r="J97" s="1"/>
      <c r="K97" s="319"/>
      <c r="L97" s="315"/>
      <c r="M97" s="315"/>
      <c r="N97" s="320"/>
    </row>
    <row r="98" spans="1:15" ht="23.5" x14ac:dyDescent="0.35">
      <c r="A98" s="6"/>
      <c r="B98" s="1"/>
      <c r="C98" s="1"/>
      <c r="D98" s="7"/>
      <c r="E98" s="1"/>
      <c r="F98" s="1"/>
      <c r="G98" s="1"/>
      <c r="H98" s="1"/>
      <c r="I98" s="1"/>
      <c r="J98" s="1"/>
      <c r="K98" s="319"/>
      <c r="L98" s="315"/>
      <c r="M98" s="315"/>
      <c r="N98" s="320"/>
    </row>
    <row r="99" spans="1:15" ht="23.5" x14ac:dyDescent="0.35">
      <c r="A99" s="6"/>
      <c r="B99" s="1"/>
      <c r="C99" s="1"/>
      <c r="D99" s="7"/>
      <c r="E99" s="1"/>
      <c r="F99" s="1"/>
      <c r="G99" s="1"/>
      <c r="H99" s="1"/>
      <c r="I99" s="1"/>
      <c r="J99" s="1"/>
      <c r="K99" s="319"/>
      <c r="L99" s="315"/>
      <c r="M99" s="315"/>
      <c r="N99" s="320"/>
    </row>
    <row r="100" spans="1:15" ht="24" thickBot="1" x14ac:dyDescent="0.4">
      <c r="A100" s="6"/>
      <c r="B100" s="1"/>
      <c r="C100" s="1"/>
      <c r="D100" s="7"/>
      <c r="E100" s="1"/>
      <c r="F100" s="1"/>
      <c r="G100" s="1"/>
      <c r="H100" s="1"/>
      <c r="I100" s="1"/>
      <c r="J100" s="1"/>
      <c r="K100" s="319"/>
      <c r="L100" s="315"/>
      <c r="M100" s="315"/>
      <c r="N100" s="320"/>
    </row>
    <row r="101" spans="1:15" ht="24" thickBot="1" x14ac:dyDescent="0.4">
      <c r="A101" s="321" t="s">
        <v>6</v>
      </c>
      <c r="B101" s="322"/>
      <c r="C101" s="322"/>
      <c r="D101" s="323"/>
      <c r="E101" s="1"/>
      <c r="F101" s="321" t="s">
        <v>7</v>
      </c>
      <c r="G101" s="322"/>
      <c r="H101" s="322"/>
      <c r="I101" s="323"/>
      <c r="J101" s="1"/>
      <c r="K101" s="321" t="s">
        <v>8</v>
      </c>
      <c r="L101" s="322"/>
      <c r="M101" s="322"/>
      <c r="N101" s="322"/>
      <c r="O101" s="323"/>
    </row>
    <row r="102" spans="1:15" x14ac:dyDescent="0.35">
      <c r="A102" t="s">
        <v>2</v>
      </c>
      <c r="B102" s="313" t="s">
        <v>1</v>
      </c>
      <c r="C102" s="313"/>
      <c r="D102" s="313"/>
      <c r="E102" s="313"/>
      <c r="F102" s="313"/>
      <c r="G102" s="313"/>
      <c r="H102" s="313"/>
      <c r="I102" s="313"/>
      <c r="J102" s="313"/>
      <c r="K102" s="313"/>
      <c r="L102" s="313"/>
      <c r="M102" s="313"/>
      <c r="N102" s="313"/>
    </row>
    <row r="103" spans="1:15" x14ac:dyDescent="0.35">
      <c r="A103" t="s">
        <v>3</v>
      </c>
      <c r="B103" s="314">
        <v>45602</v>
      </c>
      <c r="C103" s="313"/>
      <c r="D103" s="313"/>
      <c r="E103" s="313"/>
      <c r="F103" s="313"/>
      <c r="G103" s="313"/>
      <c r="H103" s="313"/>
      <c r="I103" s="313"/>
      <c r="J103" s="313"/>
      <c r="K103" s="313"/>
      <c r="L103" s="313"/>
      <c r="M103" s="313"/>
      <c r="N103" s="313"/>
    </row>
    <row r="104" spans="1:15" x14ac:dyDescent="0.35">
      <c r="A104" t="s">
        <v>4</v>
      </c>
      <c r="B104" s="314">
        <v>45615</v>
      </c>
      <c r="C104" s="313"/>
      <c r="D104" s="313"/>
      <c r="E104" s="313"/>
      <c r="F104" s="313"/>
      <c r="G104" s="313"/>
      <c r="H104" s="313"/>
      <c r="I104" s="313"/>
      <c r="J104" s="313"/>
      <c r="K104" s="313"/>
      <c r="L104" s="313"/>
      <c r="M104" s="313"/>
      <c r="N104" s="313"/>
    </row>
    <row r="105" spans="1:15" x14ac:dyDescent="0.35">
      <c r="A105" t="s">
        <v>20</v>
      </c>
      <c r="B105" s="64" t="s">
        <v>21</v>
      </c>
      <c r="C105" s="66" t="s">
        <v>26</v>
      </c>
      <c r="D105" s="66" t="s">
        <v>24</v>
      </c>
      <c r="E105" s="65"/>
      <c r="F105" s="66" t="s">
        <v>22</v>
      </c>
      <c r="G105" s="2"/>
      <c r="H105" s="2"/>
      <c r="I105" s="2"/>
      <c r="J105" s="2"/>
      <c r="K105" s="2"/>
      <c r="L105" s="2"/>
      <c r="M105" s="2"/>
      <c r="N105" s="2"/>
    </row>
    <row r="106" spans="1:15" hidden="1" x14ac:dyDescent="0.35">
      <c r="A106" s="324" t="s">
        <v>9</v>
      </c>
      <c r="B106" s="12" t="s">
        <v>11</v>
      </c>
      <c r="C106" s="13" t="s">
        <v>10</v>
      </c>
      <c r="D106" s="13" t="s">
        <v>16</v>
      </c>
      <c r="F106" s="13" t="s">
        <v>15</v>
      </c>
      <c r="G106" s="13" t="s">
        <v>14</v>
      </c>
      <c r="H106" s="13" t="s">
        <v>13</v>
      </c>
      <c r="I106" s="15" t="s">
        <v>17</v>
      </c>
      <c r="J106" s="17"/>
      <c r="K106" s="16" t="s">
        <v>18</v>
      </c>
      <c r="L106" s="12" t="s">
        <v>12</v>
      </c>
      <c r="M106" s="325" t="s">
        <v>19</v>
      </c>
      <c r="N106" s="325"/>
      <c r="O106" s="326"/>
    </row>
    <row r="107" spans="1:15" ht="22.5" hidden="1" customHeight="1" thickBot="1" x14ac:dyDescent="0.4">
      <c r="A107" s="324"/>
      <c r="B107" s="9"/>
      <c r="C107" s="10">
        <v>3</v>
      </c>
      <c r="D107" s="10">
        <v>1</v>
      </c>
      <c r="F107" s="10">
        <v>9</v>
      </c>
      <c r="G107" s="10">
        <v>23</v>
      </c>
      <c r="H107" s="10">
        <f>B107*3</f>
        <v>0</v>
      </c>
      <c r="I107" s="10">
        <v>3</v>
      </c>
      <c r="J107" s="17"/>
      <c r="K107" s="11">
        <v>1</v>
      </c>
      <c r="L107" s="14">
        <v>1</v>
      </c>
      <c r="M107" s="327">
        <v>2</v>
      </c>
      <c r="N107" s="327"/>
      <c r="O107" s="328"/>
    </row>
    <row r="108" spans="1:15" hidden="1" x14ac:dyDescent="0.35">
      <c r="A108" s="324" t="s">
        <v>9</v>
      </c>
      <c r="B108" s="12" t="s">
        <v>11</v>
      </c>
      <c r="C108" s="13" t="s">
        <v>10</v>
      </c>
      <c r="D108" s="13" t="s">
        <v>16</v>
      </c>
      <c r="F108" s="13" t="s">
        <v>15</v>
      </c>
      <c r="G108" s="13" t="s">
        <v>14</v>
      </c>
      <c r="H108" s="13" t="s">
        <v>13</v>
      </c>
      <c r="I108" s="15" t="s">
        <v>17</v>
      </c>
      <c r="J108" s="17"/>
      <c r="K108" s="16" t="s">
        <v>18</v>
      </c>
      <c r="L108" s="12" t="s">
        <v>12</v>
      </c>
      <c r="M108" s="325" t="s">
        <v>19</v>
      </c>
      <c r="N108" s="325"/>
      <c r="O108" s="326"/>
    </row>
    <row r="109" spans="1:15" ht="22.5" hidden="1" customHeight="1" thickBot="1" x14ac:dyDescent="0.4">
      <c r="A109" s="324"/>
      <c r="B109" s="9"/>
      <c r="C109" s="10">
        <v>3</v>
      </c>
      <c r="D109" s="10">
        <v>1</v>
      </c>
      <c r="F109" s="10">
        <v>9</v>
      </c>
      <c r="G109" s="10">
        <v>23</v>
      </c>
      <c r="H109" s="10">
        <f>B109*3</f>
        <v>0</v>
      </c>
      <c r="I109" s="10">
        <v>3</v>
      </c>
      <c r="J109" s="17"/>
      <c r="K109" s="11">
        <v>1</v>
      </c>
      <c r="L109" s="14">
        <v>1</v>
      </c>
      <c r="M109" s="327">
        <v>2</v>
      </c>
      <c r="N109" s="327"/>
      <c r="O109" s="328"/>
    </row>
    <row r="110" spans="1:15" hidden="1" x14ac:dyDescent="0.35">
      <c r="A110" s="324" t="s">
        <v>9</v>
      </c>
      <c r="B110" s="12" t="s">
        <v>11</v>
      </c>
      <c r="C110" s="13" t="s">
        <v>10</v>
      </c>
      <c r="D110" s="13" t="s">
        <v>16</v>
      </c>
      <c r="F110" s="13" t="s">
        <v>15</v>
      </c>
      <c r="G110" s="13" t="s">
        <v>14</v>
      </c>
      <c r="H110" s="13" t="s">
        <v>13</v>
      </c>
      <c r="I110" s="15" t="s">
        <v>17</v>
      </c>
      <c r="J110" s="17"/>
      <c r="K110" s="16" t="s">
        <v>18</v>
      </c>
      <c r="L110" s="12" t="s">
        <v>12</v>
      </c>
      <c r="M110" s="325" t="s">
        <v>19</v>
      </c>
      <c r="N110" s="325"/>
      <c r="O110" s="326"/>
    </row>
    <row r="111" spans="1:15" ht="15" hidden="1" thickBot="1" x14ac:dyDescent="0.4">
      <c r="A111" s="324"/>
      <c r="B111" s="9"/>
      <c r="C111" s="10">
        <v>3</v>
      </c>
      <c r="D111" s="10">
        <v>1</v>
      </c>
      <c r="F111" s="10">
        <v>9</v>
      </c>
      <c r="G111" s="10">
        <v>23</v>
      </c>
      <c r="H111" s="10">
        <f>B111*3</f>
        <v>0</v>
      </c>
      <c r="I111" s="10">
        <v>3</v>
      </c>
      <c r="J111" s="17"/>
      <c r="K111" s="11">
        <v>1</v>
      </c>
      <c r="L111" s="14">
        <v>1</v>
      </c>
      <c r="M111" s="327">
        <v>2</v>
      </c>
      <c r="N111" s="327"/>
      <c r="O111" s="328"/>
    </row>
    <row r="112" spans="1:15" hidden="1" x14ac:dyDescent="0.35">
      <c r="A112" s="324" t="s">
        <v>9</v>
      </c>
      <c r="B112" s="12" t="s">
        <v>11</v>
      </c>
      <c r="C112" s="13" t="s">
        <v>10</v>
      </c>
      <c r="D112" s="13" t="s">
        <v>16</v>
      </c>
      <c r="F112" s="13" t="s">
        <v>15</v>
      </c>
      <c r="G112" s="13" t="s">
        <v>14</v>
      </c>
      <c r="H112" s="13" t="s">
        <v>13</v>
      </c>
      <c r="I112" s="15" t="s">
        <v>17</v>
      </c>
      <c r="J112" s="17"/>
      <c r="K112" s="16" t="s">
        <v>18</v>
      </c>
      <c r="L112" s="12" t="s">
        <v>12</v>
      </c>
      <c r="M112" s="325" t="s">
        <v>19</v>
      </c>
      <c r="N112" s="325"/>
      <c r="O112" s="326"/>
    </row>
    <row r="113" spans="1:15" ht="15" hidden="1" thickBot="1" x14ac:dyDescent="0.4">
      <c r="A113" s="324"/>
      <c r="B113" s="9"/>
      <c r="C113" s="10">
        <v>3</v>
      </c>
      <c r="D113" s="10">
        <v>1</v>
      </c>
      <c r="F113" s="10">
        <v>9</v>
      </c>
      <c r="G113" s="10">
        <v>23</v>
      </c>
      <c r="H113" s="10">
        <f>B113*3</f>
        <v>0</v>
      </c>
      <c r="I113" s="10">
        <v>3</v>
      </c>
      <c r="J113" s="17"/>
      <c r="K113" s="11">
        <v>1</v>
      </c>
      <c r="L113" s="14">
        <v>1</v>
      </c>
      <c r="M113" s="327">
        <v>2</v>
      </c>
      <c r="N113" s="327"/>
      <c r="O113" s="328"/>
    </row>
    <row r="114" spans="1:15" ht="15" customHeight="1" x14ac:dyDescent="0.35">
      <c r="A114" s="315" t="s">
        <v>93</v>
      </c>
      <c r="B114" s="315"/>
      <c r="C114" s="315"/>
      <c r="D114" s="315"/>
      <c r="E114" s="315"/>
      <c r="F114" s="315"/>
      <c r="G114" s="315"/>
      <c r="H114" s="315"/>
      <c r="I114" s="315"/>
      <c r="J114" s="315"/>
      <c r="K114" s="315"/>
      <c r="L114" s="315"/>
      <c r="M114" s="315"/>
      <c r="N114" s="315"/>
      <c r="O114" s="315"/>
    </row>
    <row r="115" spans="1:15" ht="23.25" customHeight="1" thickBot="1" x14ac:dyDescent="0.4">
      <c r="A115" s="315"/>
      <c r="B115" s="315"/>
      <c r="C115" s="315"/>
      <c r="D115" s="315"/>
      <c r="E115" s="315"/>
      <c r="F115" s="315"/>
      <c r="G115" s="315"/>
      <c r="H115" s="315"/>
      <c r="I115" s="315"/>
      <c r="J115" s="315"/>
      <c r="K115" s="315"/>
      <c r="L115" s="315"/>
      <c r="M115" s="315"/>
      <c r="N115" s="315"/>
      <c r="O115" s="315"/>
    </row>
    <row r="116" spans="1:15" ht="23.5" x14ac:dyDescent="0.35">
      <c r="A116" s="3"/>
      <c r="B116" s="4"/>
      <c r="C116" s="4"/>
      <c r="D116" s="5"/>
      <c r="E116" s="1"/>
      <c r="F116" s="1"/>
      <c r="G116" s="1"/>
      <c r="H116" s="1"/>
      <c r="I116" s="1"/>
      <c r="J116" s="1"/>
      <c r="K116" s="316"/>
      <c r="L116" s="317"/>
      <c r="M116" s="317"/>
      <c r="N116" s="318"/>
    </row>
    <row r="117" spans="1:15" ht="23.5" x14ac:dyDescent="0.35">
      <c r="A117" s="6"/>
      <c r="B117" s="1"/>
      <c r="C117" s="1"/>
      <c r="D117" s="7"/>
      <c r="E117" s="1"/>
      <c r="F117" s="1"/>
      <c r="G117" s="1"/>
      <c r="H117" s="1"/>
      <c r="I117" s="1"/>
      <c r="J117" s="1"/>
      <c r="K117" s="319"/>
      <c r="L117" s="315"/>
      <c r="M117" s="315"/>
      <c r="N117" s="320"/>
    </row>
    <row r="118" spans="1:15" ht="23.5" x14ac:dyDescent="0.35">
      <c r="A118" s="6"/>
      <c r="B118" s="1"/>
      <c r="C118" s="1"/>
      <c r="D118" s="7"/>
      <c r="E118" s="1"/>
      <c r="F118" s="1"/>
      <c r="G118" s="1"/>
      <c r="H118" s="1"/>
      <c r="I118" s="1"/>
      <c r="J118" s="1"/>
      <c r="K118" s="319"/>
      <c r="L118" s="315"/>
      <c r="M118" s="315"/>
      <c r="N118" s="320"/>
    </row>
    <row r="119" spans="1:15" ht="23.5" x14ac:dyDescent="0.35">
      <c r="A119" s="6"/>
      <c r="B119" s="1"/>
      <c r="C119" s="1"/>
      <c r="D119" s="7"/>
      <c r="E119" s="1"/>
      <c r="F119" s="1"/>
      <c r="G119" s="1"/>
      <c r="H119" s="1"/>
      <c r="I119" s="1"/>
      <c r="J119" s="1"/>
      <c r="K119" s="319"/>
      <c r="L119" s="315"/>
      <c r="M119" s="315"/>
      <c r="N119" s="320"/>
    </row>
    <row r="120" spans="1:15" ht="24" thickBot="1" x14ac:dyDescent="0.4">
      <c r="A120" s="6"/>
      <c r="B120" s="1"/>
      <c r="C120" s="1"/>
      <c r="D120" s="7"/>
      <c r="E120" s="1"/>
      <c r="F120" s="1"/>
      <c r="G120" s="1"/>
      <c r="H120" s="1"/>
      <c r="I120" s="1"/>
      <c r="J120" s="1"/>
      <c r="K120" s="319"/>
      <c r="L120" s="315"/>
      <c r="M120" s="315"/>
      <c r="N120" s="320"/>
    </row>
    <row r="121" spans="1:15" ht="24" thickBot="1" x14ac:dyDescent="0.4">
      <c r="A121" s="321" t="s">
        <v>6</v>
      </c>
      <c r="B121" s="322"/>
      <c r="C121" s="322"/>
      <c r="D121" s="323"/>
      <c r="E121" s="1"/>
      <c r="F121" s="321" t="s">
        <v>7</v>
      </c>
      <c r="G121" s="322"/>
      <c r="H121" s="322"/>
      <c r="I121" s="323"/>
      <c r="J121" s="1"/>
      <c r="K121" s="321" t="s">
        <v>8</v>
      </c>
      <c r="L121" s="322"/>
      <c r="M121" s="322"/>
      <c r="N121" s="322"/>
      <c r="O121" s="323"/>
    </row>
    <row r="122" spans="1:15" x14ac:dyDescent="0.35">
      <c r="A122" t="s">
        <v>2</v>
      </c>
      <c r="B122" s="313" t="s">
        <v>1</v>
      </c>
      <c r="C122" s="313"/>
      <c r="D122" s="313"/>
      <c r="E122" s="313"/>
      <c r="F122" s="313"/>
      <c r="G122" s="313"/>
      <c r="H122" s="313"/>
      <c r="I122" s="313"/>
      <c r="J122" s="313"/>
      <c r="K122" s="313"/>
      <c r="L122" s="313"/>
      <c r="M122" s="313"/>
      <c r="N122" s="313"/>
    </row>
    <row r="123" spans="1:15" x14ac:dyDescent="0.35">
      <c r="A123" t="s">
        <v>3</v>
      </c>
      <c r="B123" s="314">
        <v>45615</v>
      </c>
      <c r="C123" s="313"/>
      <c r="D123" s="313"/>
      <c r="E123" s="313"/>
      <c r="F123" s="313"/>
      <c r="G123" s="313"/>
      <c r="H123" s="313"/>
      <c r="I123" s="313"/>
      <c r="J123" s="313"/>
      <c r="K123" s="313"/>
      <c r="L123" s="313"/>
      <c r="M123" s="313"/>
      <c r="N123" s="313"/>
    </row>
    <row r="124" spans="1:15" x14ac:dyDescent="0.35">
      <c r="A124" t="s">
        <v>4</v>
      </c>
      <c r="B124" s="314"/>
      <c r="C124" s="313"/>
      <c r="D124" s="313"/>
      <c r="E124" s="313"/>
      <c r="F124" s="313"/>
      <c r="G124" s="313"/>
      <c r="H124" s="313"/>
      <c r="I124" s="313"/>
      <c r="J124" s="313"/>
      <c r="K124" s="313"/>
      <c r="L124" s="313"/>
      <c r="M124" s="313"/>
      <c r="N124" s="313"/>
    </row>
    <row r="125" spans="1:15" x14ac:dyDescent="0.35">
      <c r="A125" t="s">
        <v>20</v>
      </c>
      <c r="B125" s="64"/>
      <c r="C125" s="66"/>
      <c r="D125" s="66"/>
      <c r="E125" s="65"/>
      <c r="F125" s="66"/>
      <c r="G125" s="2"/>
      <c r="H125" s="2"/>
      <c r="I125" s="2"/>
      <c r="J125" s="2"/>
      <c r="K125" s="2"/>
      <c r="L125" s="2"/>
      <c r="M125" s="2"/>
      <c r="N125" s="2"/>
    </row>
    <row r="126" spans="1:15" ht="15" customHeight="1" x14ac:dyDescent="0.35">
      <c r="A126" s="315" t="s">
        <v>106</v>
      </c>
      <c r="B126" s="315"/>
      <c r="C126" s="315"/>
      <c r="D126" s="315"/>
      <c r="E126" s="315"/>
      <c r="F126" s="315"/>
      <c r="G126" s="315"/>
      <c r="H126" s="315"/>
      <c r="I126" s="315"/>
      <c r="J126" s="315"/>
      <c r="K126" s="315"/>
      <c r="L126" s="315"/>
      <c r="M126" s="315"/>
      <c r="N126" s="315"/>
      <c r="O126" s="315"/>
    </row>
    <row r="127" spans="1:15" ht="23.25" customHeight="1" thickBot="1" x14ac:dyDescent="0.4">
      <c r="A127" s="315"/>
      <c r="B127" s="315"/>
      <c r="C127" s="315"/>
      <c r="D127" s="315"/>
      <c r="E127" s="315"/>
      <c r="F127" s="315"/>
      <c r="G127" s="315"/>
      <c r="H127" s="315"/>
      <c r="I127" s="315"/>
      <c r="J127" s="315"/>
      <c r="K127" s="315"/>
      <c r="L127" s="315"/>
      <c r="M127" s="315"/>
      <c r="N127" s="315"/>
      <c r="O127" s="315"/>
    </row>
    <row r="128" spans="1:15" ht="23.5" x14ac:dyDescent="0.35">
      <c r="A128" s="3"/>
      <c r="B128" s="4"/>
      <c r="C128" s="4"/>
      <c r="D128" s="5"/>
      <c r="E128" s="1"/>
      <c r="F128" s="1"/>
      <c r="G128" s="1"/>
      <c r="H128" s="1"/>
      <c r="I128" s="1"/>
      <c r="J128" s="1"/>
      <c r="K128" s="316"/>
      <c r="L128" s="317"/>
      <c r="M128" s="317"/>
      <c r="N128" s="318"/>
    </row>
    <row r="129" spans="1:15" ht="23.5" x14ac:dyDescent="0.35">
      <c r="A129" s="6"/>
      <c r="B129" s="1"/>
      <c r="C129" s="1"/>
      <c r="D129" s="7"/>
      <c r="E129" s="1"/>
      <c r="F129" s="1"/>
      <c r="G129" s="1"/>
      <c r="H129" s="1"/>
      <c r="I129" s="1"/>
      <c r="J129" s="1"/>
      <c r="K129" s="319"/>
      <c r="L129" s="315"/>
      <c r="M129" s="315"/>
      <c r="N129" s="320"/>
    </row>
    <row r="130" spans="1:15" ht="23.5" x14ac:dyDescent="0.35">
      <c r="A130" s="6"/>
      <c r="B130" s="1"/>
      <c r="C130" s="1"/>
      <c r="D130" s="7"/>
      <c r="E130" s="1"/>
      <c r="F130" s="1"/>
      <c r="G130" s="1"/>
      <c r="H130" s="1"/>
      <c r="I130" s="1"/>
      <c r="J130" s="1"/>
      <c r="K130" s="319"/>
      <c r="L130" s="315"/>
      <c r="M130" s="315"/>
      <c r="N130" s="320"/>
    </row>
    <row r="131" spans="1:15" ht="23.5" x14ac:dyDescent="0.35">
      <c r="A131" s="6"/>
      <c r="B131" s="1"/>
      <c r="C131" s="1"/>
      <c r="D131" s="7"/>
      <c r="E131" s="1"/>
      <c r="F131" s="1"/>
      <c r="G131" s="1"/>
      <c r="H131" s="1"/>
      <c r="I131" s="1"/>
      <c r="J131" s="1"/>
      <c r="K131" s="319"/>
      <c r="L131" s="315"/>
      <c r="M131" s="315"/>
      <c r="N131" s="320"/>
    </row>
    <row r="132" spans="1:15" ht="24" thickBot="1" x14ac:dyDescent="0.4">
      <c r="A132" s="6"/>
      <c r="B132" s="1"/>
      <c r="C132" s="1"/>
      <c r="D132" s="7"/>
      <c r="E132" s="1"/>
      <c r="F132" s="1"/>
      <c r="G132" s="1"/>
      <c r="H132" s="1"/>
      <c r="I132" s="1"/>
      <c r="J132" s="1"/>
      <c r="K132" s="319"/>
      <c r="L132" s="315"/>
      <c r="M132" s="315"/>
      <c r="N132" s="320"/>
    </row>
    <row r="133" spans="1:15" ht="24" thickBot="1" x14ac:dyDescent="0.4">
      <c r="A133" s="321" t="s">
        <v>6</v>
      </c>
      <c r="B133" s="322"/>
      <c r="C133" s="322"/>
      <c r="D133" s="323"/>
      <c r="E133" s="1"/>
      <c r="F133" s="321" t="s">
        <v>7</v>
      </c>
      <c r="G133" s="322"/>
      <c r="H133" s="322"/>
      <c r="I133" s="323"/>
      <c r="J133" s="1"/>
      <c r="K133" s="321" t="s">
        <v>8</v>
      </c>
      <c r="L133" s="322"/>
      <c r="M133" s="322"/>
      <c r="N133" s="322"/>
      <c r="O133" s="323"/>
    </row>
    <row r="134" spans="1:15" x14ac:dyDescent="0.35">
      <c r="A134" t="s">
        <v>2</v>
      </c>
      <c r="B134" s="313" t="s">
        <v>1</v>
      </c>
      <c r="C134" s="313"/>
      <c r="D134" s="313"/>
      <c r="E134" s="313"/>
      <c r="F134" s="313"/>
      <c r="G134" s="313"/>
      <c r="H134" s="313"/>
      <c r="I134" s="313"/>
      <c r="J134" s="313"/>
      <c r="K134" s="313"/>
      <c r="L134" s="313"/>
      <c r="M134" s="313"/>
      <c r="N134" s="313"/>
    </row>
    <row r="135" spans="1:15" x14ac:dyDescent="0.35">
      <c r="A135" t="s">
        <v>3</v>
      </c>
      <c r="B135" s="314">
        <v>45615</v>
      </c>
      <c r="C135" s="313"/>
      <c r="D135" s="313"/>
      <c r="E135" s="313"/>
      <c r="F135" s="313"/>
      <c r="G135" s="313"/>
      <c r="H135" s="313"/>
      <c r="I135" s="313"/>
      <c r="J135" s="313"/>
      <c r="K135" s="313"/>
      <c r="L135" s="313"/>
      <c r="M135" s="313"/>
      <c r="N135" s="313"/>
    </row>
    <row r="136" spans="1:15" x14ac:dyDescent="0.35">
      <c r="A136" t="s">
        <v>4</v>
      </c>
      <c r="B136" s="314"/>
      <c r="C136" s="313"/>
      <c r="D136" s="313"/>
      <c r="E136" s="313"/>
      <c r="F136" s="313"/>
      <c r="G136" s="313"/>
      <c r="H136" s="313"/>
      <c r="I136" s="313"/>
      <c r="J136" s="313"/>
      <c r="K136" s="313"/>
      <c r="L136" s="313"/>
      <c r="M136" s="313"/>
      <c r="N136" s="313"/>
    </row>
    <row r="137" spans="1:15" x14ac:dyDescent="0.35">
      <c r="A137" t="s">
        <v>20</v>
      </c>
      <c r="B137" s="64"/>
      <c r="C137" s="66"/>
      <c r="D137" s="66"/>
      <c r="E137" s="65"/>
      <c r="F137" s="66"/>
      <c r="G137" s="2"/>
      <c r="H137" s="2"/>
      <c r="I137" s="2"/>
      <c r="J137" s="2"/>
      <c r="K137" s="2"/>
      <c r="L137" s="2"/>
      <c r="M137" s="2"/>
      <c r="N137" s="2"/>
    </row>
    <row r="138" spans="1:15" ht="15" customHeight="1" x14ac:dyDescent="0.35">
      <c r="A138" s="329" t="s">
        <v>107</v>
      </c>
      <c r="B138" s="315"/>
      <c r="C138" s="315"/>
      <c r="D138" s="315"/>
      <c r="E138" s="315"/>
      <c r="F138" s="315"/>
      <c r="G138" s="315"/>
      <c r="H138" s="315"/>
      <c r="I138" s="315"/>
      <c r="J138" s="315"/>
      <c r="K138" s="315"/>
      <c r="L138" s="315"/>
      <c r="M138" s="315"/>
      <c r="N138" s="315"/>
      <c r="O138" s="315"/>
    </row>
    <row r="139" spans="1:15" ht="23.25" customHeight="1" thickBot="1" x14ac:dyDescent="0.4">
      <c r="A139" s="315"/>
      <c r="B139" s="315"/>
      <c r="C139" s="315"/>
      <c r="D139" s="315"/>
      <c r="E139" s="315"/>
      <c r="F139" s="315"/>
      <c r="G139" s="315"/>
      <c r="H139" s="315"/>
      <c r="I139" s="315"/>
      <c r="J139" s="315"/>
      <c r="K139" s="315"/>
      <c r="L139" s="315"/>
      <c r="M139" s="315"/>
      <c r="N139" s="315"/>
      <c r="O139" s="315"/>
    </row>
    <row r="140" spans="1:15" ht="23.5" x14ac:dyDescent="0.35">
      <c r="A140" s="3"/>
      <c r="B140" s="4"/>
      <c r="C140" s="4"/>
      <c r="D140" s="5"/>
      <c r="E140" s="1"/>
      <c r="F140" s="1"/>
      <c r="G140" s="1"/>
      <c r="H140" s="1"/>
      <c r="I140" s="1"/>
      <c r="J140" s="1"/>
      <c r="K140" s="316"/>
      <c r="L140" s="317"/>
      <c r="M140" s="317"/>
      <c r="N140" s="318"/>
    </row>
    <row r="141" spans="1:15" ht="23.5" x14ac:dyDescent="0.35">
      <c r="A141" s="6"/>
      <c r="B141" s="1"/>
      <c r="C141" s="1"/>
      <c r="D141" s="7"/>
      <c r="E141" s="1"/>
      <c r="F141" s="1"/>
      <c r="G141" s="1"/>
      <c r="H141" s="1"/>
      <c r="I141" s="1"/>
      <c r="J141" s="1"/>
      <c r="K141" s="319"/>
      <c r="L141" s="315"/>
      <c r="M141" s="315"/>
      <c r="N141" s="320"/>
    </row>
    <row r="142" spans="1:15" ht="23.5" x14ac:dyDescent="0.35">
      <c r="A142" s="6"/>
      <c r="B142" s="1"/>
      <c r="C142" s="1"/>
      <c r="D142" s="7"/>
      <c r="E142" s="1"/>
      <c r="F142" s="1"/>
      <c r="G142" s="1"/>
      <c r="H142" s="1"/>
      <c r="I142" s="1"/>
      <c r="J142" s="1"/>
      <c r="K142" s="319"/>
      <c r="L142" s="315"/>
      <c r="M142" s="315"/>
      <c r="N142" s="320"/>
    </row>
    <row r="143" spans="1:15" ht="23.5" x14ac:dyDescent="0.35">
      <c r="A143" s="6"/>
      <c r="B143" s="1"/>
      <c r="C143" s="1"/>
      <c r="D143" s="7"/>
      <c r="E143" s="1"/>
      <c r="F143" s="1"/>
      <c r="G143" s="1"/>
      <c r="H143" s="1"/>
      <c r="I143" s="1"/>
      <c r="J143" s="1"/>
      <c r="K143" s="319"/>
      <c r="L143" s="315"/>
      <c r="M143" s="315"/>
      <c r="N143" s="320"/>
    </row>
    <row r="144" spans="1:15" ht="24" thickBot="1" x14ac:dyDescent="0.4">
      <c r="A144" s="6"/>
      <c r="B144" s="1"/>
      <c r="C144" s="1"/>
      <c r="D144" s="7"/>
      <c r="E144" s="1"/>
      <c r="F144" s="1"/>
      <c r="G144" s="1"/>
      <c r="H144" s="1"/>
      <c r="I144" s="1"/>
      <c r="J144" s="1"/>
      <c r="K144" s="319"/>
      <c r="L144" s="315"/>
      <c r="M144" s="315"/>
      <c r="N144" s="320"/>
    </row>
    <row r="145" spans="1:15" ht="24" thickBot="1" x14ac:dyDescent="0.4">
      <c r="A145" s="321" t="s">
        <v>6</v>
      </c>
      <c r="B145" s="322"/>
      <c r="C145" s="322"/>
      <c r="D145" s="323"/>
      <c r="E145" s="1"/>
      <c r="F145" s="321" t="s">
        <v>7</v>
      </c>
      <c r="G145" s="322"/>
      <c r="H145" s="322"/>
      <c r="I145" s="323"/>
      <c r="J145" s="1"/>
      <c r="K145" s="321" t="s">
        <v>8</v>
      </c>
      <c r="L145" s="322"/>
      <c r="M145" s="322"/>
      <c r="N145" s="322"/>
      <c r="O145" s="323"/>
    </row>
    <row r="146" spans="1:15" x14ac:dyDescent="0.35">
      <c r="A146" t="s">
        <v>2</v>
      </c>
      <c r="B146" s="313" t="s">
        <v>1</v>
      </c>
      <c r="C146" s="313"/>
      <c r="D146" s="313"/>
      <c r="E146" s="313"/>
      <c r="F146" s="313"/>
      <c r="G146" s="313"/>
      <c r="H146" s="313"/>
      <c r="I146" s="313"/>
      <c r="J146" s="313"/>
      <c r="K146" s="313"/>
      <c r="L146" s="313"/>
      <c r="M146" s="313"/>
      <c r="N146" s="313"/>
    </row>
    <row r="147" spans="1:15" x14ac:dyDescent="0.35">
      <c r="A147" t="s">
        <v>3</v>
      </c>
      <c r="B147" s="314">
        <v>45615</v>
      </c>
      <c r="C147" s="313"/>
      <c r="D147" s="313"/>
      <c r="E147" s="313"/>
      <c r="F147" s="313"/>
      <c r="G147" s="313"/>
      <c r="H147" s="313"/>
      <c r="I147" s="313"/>
      <c r="J147" s="313"/>
      <c r="K147" s="313"/>
      <c r="L147" s="313"/>
      <c r="M147" s="313"/>
      <c r="N147" s="313"/>
    </row>
    <row r="148" spans="1:15" x14ac:dyDescent="0.35">
      <c r="A148" t="s">
        <v>4</v>
      </c>
      <c r="B148" s="314"/>
      <c r="C148" s="313"/>
      <c r="D148" s="313"/>
      <c r="E148" s="313"/>
      <c r="F148" s="313"/>
      <c r="G148" s="313"/>
      <c r="H148" s="313"/>
      <c r="I148" s="313"/>
      <c r="J148" s="313"/>
      <c r="K148" s="313"/>
      <c r="L148" s="313"/>
      <c r="M148" s="313"/>
      <c r="N148" s="313"/>
    </row>
    <row r="149" spans="1:15" x14ac:dyDescent="0.35">
      <c r="A149" t="s">
        <v>20</v>
      </c>
      <c r="B149" s="64"/>
      <c r="C149" s="66"/>
      <c r="D149" s="66"/>
      <c r="E149" s="65"/>
      <c r="F149" s="66"/>
      <c r="G149" s="2"/>
      <c r="H149" s="2"/>
      <c r="I149" s="2"/>
      <c r="J149" s="2"/>
      <c r="K149" s="2"/>
      <c r="L149" s="2"/>
      <c r="M149" s="2"/>
      <c r="N149" s="2"/>
    </row>
  </sheetData>
  <mergeCells count="124">
    <mergeCell ref="B148:N148"/>
    <mergeCell ref="B135:N135"/>
    <mergeCell ref="B136:N136"/>
    <mergeCell ref="A138:O139"/>
    <mergeCell ref="K140:N144"/>
    <mergeCell ref="A145:D145"/>
    <mergeCell ref="F145:I145"/>
    <mergeCell ref="K145:O145"/>
    <mergeCell ref="B146:N146"/>
    <mergeCell ref="B147:N147"/>
    <mergeCell ref="A55:A56"/>
    <mergeCell ref="M55:O55"/>
    <mergeCell ref="M56:O56"/>
    <mergeCell ref="A126:O127"/>
    <mergeCell ref="K128:N132"/>
    <mergeCell ref="A133:D133"/>
    <mergeCell ref="F133:I133"/>
    <mergeCell ref="K133:O133"/>
    <mergeCell ref="B134:N134"/>
    <mergeCell ref="A94:O95"/>
    <mergeCell ref="K96:N100"/>
    <mergeCell ref="A101:D101"/>
    <mergeCell ref="F101:I101"/>
    <mergeCell ref="K101:O101"/>
    <mergeCell ref="A57:O58"/>
    <mergeCell ref="K59:N63"/>
    <mergeCell ref="A64:D64"/>
    <mergeCell ref="F64:I64"/>
    <mergeCell ref="K64:O64"/>
    <mergeCell ref="B65:N65"/>
    <mergeCell ref="B66:N66"/>
    <mergeCell ref="B67:N67"/>
    <mergeCell ref="A78:O79"/>
    <mergeCell ref="K80:N84"/>
    <mergeCell ref="A48:D48"/>
    <mergeCell ref="F48:I48"/>
    <mergeCell ref="K48:O48"/>
    <mergeCell ref="A90:A91"/>
    <mergeCell ref="M90:O90"/>
    <mergeCell ref="M91:O91"/>
    <mergeCell ref="B49:N49"/>
    <mergeCell ref="B50:N50"/>
    <mergeCell ref="B51:N51"/>
    <mergeCell ref="A53:A54"/>
    <mergeCell ref="A69:A70"/>
    <mergeCell ref="M69:O69"/>
    <mergeCell ref="M70:O70"/>
    <mergeCell ref="A75:A76"/>
    <mergeCell ref="M75:O75"/>
    <mergeCell ref="M76:O76"/>
    <mergeCell ref="M71:O71"/>
    <mergeCell ref="M72:O72"/>
    <mergeCell ref="A73:A74"/>
    <mergeCell ref="M73:O73"/>
    <mergeCell ref="M74:O74"/>
    <mergeCell ref="A71:A72"/>
    <mergeCell ref="M53:O53"/>
    <mergeCell ref="M54:O54"/>
    <mergeCell ref="B31:N31"/>
    <mergeCell ref="A33:A34"/>
    <mergeCell ref="M33:O33"/>
    <mergeCell ref="M34:O34"/>
    <mergeCell ref="A35:A36"/>
    <mergeCell ref="M35:O35"/>
    <mergeCell ref="M36:O36"/>
    <mergeCell ref="A37:A38"/>
    <mergeCell ref="M37:O37"/>
    <mergeCell ref="M38:O38"/>
    <mergeCell ref="K5:N9"/>
    <mergeCell ref="A1:O2"/>
    <mergeCell ref="A3:O4"/>
    <mergeCell ref="A41:O42"/>
    <mergeCell ref="K43:N47"/>
    <mergeCell ref="K10:O10"/>
    <mergeCell ref="M18:O18"/>
    <mergeCell ref="M19:O19"/>
    <mergeCell ref="A10:D10"/>
    <mergeCell ref="F10:I10"/>
    <mergeCell ref="A28:D28"/>
    <mergeCell ref="F28:I28"/>
    <mergeCell ref="K28:O28"/>
    <mergeCell ref="B29:N29"/>
    <mergeCell ref="B11:N11"/>
    <mergeCell ref="B12:N12"/>
    <mergeCell ref="B13:N13"/>
    <mergeCell ref="A18:A19"/>
    <mergeCell ref="A15:A16"/>
    <mergeCell ref="M15:O15"/>
    <mergeCell ref="M16:O16"/>
    <mergeCell ref="A21:O22"/>
    <mergeCell ref="K23:N27"/>
    <mergeCell ref="B30:N30"/>
    <mergeCell ref="A85:D85"/>
    <mergeCell ref="F85:I85"/>
    <mergeCell ref="K85:O85"/>
    <mergeCell ref="A92:A93"/>
    <mergeCell ref="M92:O92"/>
    <mergeCell ref="M93:O93"/>
    <mergeCell ref="B86:N86"/>
    <mergeCell ref="B87:N87"/>
    <mergeCell ref="B88:N88"/>
    <mergeCell ref="A108:A109"/>
    <mergeCell ref="M108:O108"/>
    <mergeCell ref="M109:O109"/>
    <mergeCell ref="B102:N102"/>
    <mergeCell ref="B103:N103"/>
    <mergeCell ref="B104:N104"/>
    <mergeCell ref="A106:A107"/>
    <mergeCell ref="M106:O106"/>
    <mergeCell ref="M107:O107"/>
    <mergeCell ref="B122:N122"/>
    <mergeCell ref="B123:N123"/>
    <mergeCell ref="B124:N124"/>
    <mergeCell ref="A114:O115"/>
    <mergeCell ref="K116:N120"/>
    <mergeCell ref="A121:D121"/>
    <mergeCell ref="F121:I121"/>
    <mergeCell ref="K121:O121"/>
    <mergeCell ref="A110:A111"/>
    <mergeCell ref="M110:O110"/>
    <mergeCell ref="M111:O111"/>
    <mergeCell ref="A112:A113"/>
    <mergeCell ref="M112:O112"/>
    <mergeCell ref="M113:O113"/>
  </mergeCells>
  <pageMargins left="0.511811024" right="0.511811024" top="0.78740157499999996" bottom="0.78740157499999996" header="0.31496062000000002" footer="0.31496062000000002"/>
  <drawing r:id="rId1"/>
</worksheet>
</file>

<file path=xl/worksheets/sheet9.xml><?xml version="1.0" encoding="utf-8"?>
<worksheet xmlns="http://schemas.openxmlformats.org/spreadsheetml/2006/main" xmlns:r="http://schemas.openxmlformats.org/officeDocument/2006/relationships" xmlns:mc="http://schemas.openxmlformats.org/markup-compatibility/2006" xmlns:x14ac="http://schemas.microsoft.com/office/spreadsheetml/2009/9/ac" xmlns:xr="http://schemas.microsoft.com/office/spreadsheetml/2014/revision" xmlns:xr2="http://schemas.microsoft.com/office/spreadsheetml/2015/revision2" xmlns:xr3="http://schemas.microsoft.com/office/spreadsheetml/2016/revision3" mc:Ignorable="x14ac xr xr2 xr3" xr:uid="{A145F9B6-C822-48CF-B020-E25C457F93FC}">
  <dimension ref="A1:H33"/>
  <sheetViews>
    <sheetView workbookViewId="0">
      <selection activeCell="C12" sqref="C12"/>
    </sheetView>
  </sheetViews>
  <sheetFormatPr defaultRowHeight="14.5" x14ac:dyDescent="0.35"/>
  <cols>
    <col min="1" max="1" width="16.453125" customWidth="1"/>
    <col min="3" max="3" width="11.81640625" customWidth="1"/>
    <col min="7" max="7" width="10.54296875" bestFit="1" customWidth="1"/>
  </cols>
  <sheetData>
    <row r="1" spans="1:8" x14ac:dyDescent="0.35">
      <c r="A1" s="315" t="s">
        <v>48</v>
      </c>
      <c r="B1" s="315"/>
      <c r="C1" s="315"/>
      <c r="D1" s="315"/>
      <c r="E1" s="315"/>
      <c r="F1" s="315"/>
      <c r="G1" s="315"/>
      <c r="H1" s="315"/>
    </row>
    <row r="2" spans="1:8" x14ac:dyDescent="0.35">
      <c r="A2" s="315"/>
      <c r="B2" s="315"/>
      <c r="C2" s="315"/>
      <c r="D2" s="315"/>
      <c r="E2" s="315"/>
      <c r="F2" s="315"/>
      <c r="G2" s="315"/>
      <c r="H2" s="315"/>
    </row>
    <row r="5" spans="1:8" x14ac:dyDescent="0.35">
      <c r="A5" s="332" t="s">
        <v>42</v>
      </c>
      <c r="B5" s="333"/>
      <c r="C5" s="333"/>
      <c r="D5" s="333"/>
      <c r="E5" s="333"/>
      <c r="F5" s="333"/>
      <c r="G5" s="334"/>
    </row>
    <row r="6" spans="1:8" x14ac:dyDescent="0.35">
      <c r="A6" s="335" t="s">
        <v>38</v>
      </c>
      <c r="B6" s="336"/>
      <c r="C6" s="336"/>
      <c r="D6" s="336"/>
      <c r="E6" s="336"/>
      <c r="F6" s="336"/>
      <c r="G6" s="337"/>
    </row>
    <row r="7" spans="1:8" x14ac:dyDescent="0.35">
      <c r="A7" s="41" t="s">
        <v>35</v>
      </c>
      <c r="B7" s="42" t="s">
        <v>36</v>
      </c>
      <c r="C7" s="43" t="s">
        <v>37</v>
      </c>
    </row>
    <row r="8" spans="1:8" x14ac:dyDescent="0.35">
      <c r="A8" s="44" t="s">
        <v>28</v>
      </c>
      <c r="B8" s="45" t="s">
        <v>39</v>
      </c>
      <c r="C8" s="46">
        <v>10</v>
      </c>
    </row>
    <row r="9" spans="1:8" x14ac:dyDescent="0.35">
      <c r="A9" s="44" t="s">
        <v>29</v>
      </c>
      <c r="B9" s="45" t="s">
        <v>39</v>
      </c>
      <c r="C9" s="46">
        <v>24</v>
      </c>
    </row>
    <row r="10" spans="1:8" x14ac:dyDescent="0.35">
      <c r="A10" s="44" t="s">
        <v>30</v>
      </c>
      <c r="B10" s="45" t="s">
        <v>40</v>
      </c>
      <c r="C10" s="46">
        <v>1</v>
      </c>
    </row>
    <row r="11" spans="1:8" x14ac:dyDescent="0.35">
      <c r="A11" s="44" t="s">
        <v>31</v>
      </c>
      <c r="B11" s="45" t="s">
        <v>40</v>
      </c>
      <c r="C11" s="46">
        <v>33</v>
      </c>
      <c r="D11" s="331" t="s">
        <v>47</v>
      </c>
      <c r="E11" s="330"/>
      <c r="F11" s="330"/>
      <c r="G11" s="330"/>
    </row>
    <row r="12" spans="1:8" x14ac:dyDescent="0.35">
      <c r="A12" s="44" t="s">
        <v>32</v>
      </c>
      <c r="B12" s="45" t="s">
        <v>41</v>
      </c>
      <c r="C12" s="46">
        <v>3</v>
      </c>
    </row>
    <row r="13" spans="1:8" x14ac:dyDescent="0.35">
      <c r="A13" s="44" t="s">
        <v>33</v>
      </c>
      <c r="B13" s="45" t="s">
        <v>36</v>
      </c>
      <c r="C13" s="46">
        <v>3</v>
      </c>
    </row>
    <row r="14" spans="1:8" x14ac:dyDescent="0.35">
      <c r="A14" s="44" t="s">
        <v>43</v>
      </c>
      <c r="B14" s="45" t="s">
        <v>44</v>
      </c>
      <c r="C14" s="46">
        <v>1</v>
      </c>
    </row>
    <row r="15" spans="1:8" x14ac:dyDescent="0.35">
      <c r="A15" s="47" t="s">
        <v>45</v>
      </c>
      <c r="B15" s="48" t="s">
        <v>39</v>
      </c>
      <c r="C15" s="49">
        <v>1</v>
      </c>
    </row>
    <row r="17" spans="1:8" x14ac:dyDescent="0.35">
      <c r="A17" s="330" t="s">
        <v>34</v>
      </c>
      <c r="B17" s="330"/>
      <c r="C17" s="330"/>
      <c r="D17" s="330"/>
      <c r="E17" s="330"/>
      <c r="F17" s="330"/>
      <c r="G17" s="24">
        <f ca="1">TODAY()</f>
        <v>46078</v>
      </c>
    </row>
    <row r="18" spans="1:8" x14ac:dyDescent="0.35">
      <c r="A18" s="26" t="s">
        <v>35</v>
      </c>
      <c r="B18" s="27" t="s">
        <v>36</v>
      </c>
      <c r="C18" s="28" t="s">
        <v>37</v>
      </c>
    </row>
    <row r="19" spans="1:8" x14ac:dyDescent="0.35">
      <c r="A19" s="32" t="s">
        <v>28</v>
      </c>
      <c r="B19" s="33" t="s">
        <v>39</v>
      </c>
      <c r="C19" s="34"/>
    </row>
    <row r="20" spans="1:8" x14ac:dyDescent="0.35">
      <c r="A20" s="32" t="s">
        <v>29</v>
      </c>
      <c r="B20" s="33" t="s">
        <v>39</v>
      </c>
      <c r="C20" s="34"/>
    </row>
    <row r="21" spans="1:8" x14ac:dyDescent="0.35">
      <c r="A21" s="32" t="s">
        <v>30</v>
      </c>
      <c r="B21" s="33" t="s">
        <v>40</v>
      </c>
      <c r="C21" s="34"/>
    </row>
    <row r="22" spans="1:8" x14ac:dyDescent="0.35">
      <c r="A22" s="32" t="s">
        <v>31</v>
      </c>
      <c r="B22" s="33" t="s">
        <v>40</v>
      </c>
      <c r="C22" s="34"/>
    </row>
    <row r="23" spans="1:8" x14ac:dyDescent="0.35">
      <c r="A23" s="32" t="s">
        <v>32</v>
      </c>
      <c r="B23" s="33" t="s">
        <v>41</v>
      </c>
      <c r="C23" s="34"/>
    </row>
    <row r="24" spans="1:8" x14ac:dyDescent="0.35">
      <c r="A24" s="32" t="s">
        <v>33</v>
      </c>
      <c r="B24" s="33" t="s">
        <v>36</v>
      </c>
      <c r="C24" s="34"/>
    </row>
    <row r="25" spans="1:8" x14ac:dyDescent="0.35">
      <c r="A25" s="32" t="s">
        <v>43</v>
      </c>
      <c r="B25" s="33" t="s">
        <v>44</v>
      </c>
      <c r="C25" s="34"/>
    </row>
    <row r="26" spans="1:8" x14ac:dyDescent="0.35">
      <c r="A26" s="29" t="s">
        <v>196</v>
      </c>
      <c r="B26" s="30" t="s">
        <v>39</v>
      </c>
      <c r="C26" s="31"/>
    </row>
    <row r="28" spans="1:8" x14ac:dyDescent="0.35">
      <c r="A28" s="330" t="s">
        <v>49</v>
      </c>
      <c r="B28" s="330"/>
      <c r="C28" s="330"/>
      <c r="D28" s="330"/>
      <c r="E28" s="330"/>
      <c r="F28" s="330"/>
    </row>
    <row r="29" spans="1:8" x14ac:dyDescent="0.35">
      <c r="A29" s="26" t="s">
        <v>31</v>
      </c>
      <c r="B29" s="27" t="s">
        <v>40</v>
      </c>
      <c r="C29" s="28">
        <v>120</v>
      </c>
      <c r="E29" s="25" t="s">
        <v>50</v>
      </c>
      <c r="F29" s="25"/>
      <c r="G29" s="25"/>
      <c r="H29" s="39"/>
    </row>
    <row r="30" spans="1:8" x14ac:dyDescent="0.35">
      <c r="A30" s="29" t="s">
        <v>32</v>
      </c>
      <c r="B30" s="30" t="s">
        <v>41</v>
      </c>
      <c r="C30" s="31">
        <v>12</v>
      </c>
    </row>
    <row r="33" spans="1:6" x14ac:dyDescent="0.35">
      <c r="A33" s="330" t="s">
        <v>51</v>
      </c>
      <c r="B33" s="330"/>
      <c r="C33" s="330"/>
      <c r="D33" s="330"/>
      <c r="E33" s="330"/>
      <c r="F33" s="330"/>
    </row>
  </sheetData>
  <mergeCells count="7">
    <mergeCell ref="A33:F33"/>
    <mergeCell ref="D11:G11"/>
    <mergeCell ref="A17:F17"/>
    <mergeCell ref="A1:H2"/>
    <mergeCell ref="A5:G5"/>
    <mergeCell ref="A6:G6"/>
    <mergeCell ref="A28:F28"/>
  </mergeCells>
  <pageMargins left="0.51181102362204722" right="0.51181102362204722" top="0.78740157480314965" bottom="0.78740157480314965" header="0.31496062992125984" footer="0.31496062992125984"/>
  <pageSetup paperSize="9" scale="90" orientation="portrait" horizontalDpi="360" verticalDpi="360" r:id="rId1"/>
  <drawing r:id="rId2"/>
</worksheet>
</file>

<file path=docProps/app.xml><?xml version="1.0" encoding="utf-8"?>
<Properties xmlns="http://schemas.openxmlformats.org/officeDocument/2006/extended-properties" xmlns:vt="http://schemas.openxmlformats.org/officeDocument/2006/docPropsVTypes">
  <Application>Microsoft Excel</Application>
  <DocSecurity>0</DocSecurity>
  <ScaleCrop>false</ScaleCrop>
  <HeadingPairs>
    <vt:vector size="2" baseType="variant">
      <vt:variant>
        <vt:lpstr>Planilhas</vt:lpstr>
      </vt:variant>
      <vt:variant>
        <vt:i4>9</vt:i4>
      </vt:variant>
    </vt:vector>
  </HeadingPairs>
  <TitlesOfParts>
    <vt:vector size="9" baseType="lpstr">
      <vt:lpstr>CAPA</vt:lpstr>
      <vt:lpstr>CAPA - TORRE</vt:lpstr>
      <vt:lpstr>PLANO E SEQUÊNCIA - LD</vt:lpstr>
      <vt:lpstr>PLANO E SEQUÊNCIA - LT</vt:lpstr>
      <vt:lpstr>CONTROLE GRÁFICO</vt:lpstr>
      <vt:lpstr>PROGRAMAÇÃO</vt:lpstr>
      <vt:lpstr>MATERIAIS - ATUALIZADO</vt:lpstr>
      <vt:lpstr>Serviços</vt:lpstr>
      <vt:lpstr>QUANTITATIVO</vt:lpstr>
    </vt:vector>
  </TitlesOfParts>
  <Company/>
  <LinksUpToDate>false</LinksUpToDate>
  <SharedDoc>false</SharedDoc>
  <HyperlinksChanged>false</HyperlinksChanged>
  <AppVersion>16.0300</AppVersion>
</Properties>
</file>

<file path=docProps/core.xml><?xml version="1.0" encoding="utf-8"?>
<cp:coreProperties xmlns:cp="http://schemas.openxmlformats.org/package/2006/metadata/core-properties" xmlns:dc="http://purl.org/dc/elements/1.1/" xmlns:dcterms="http://purl.org/dc/terms/" xmlns:dcmitype="http://purl.org/dc/dcmitype/" xmlns:xsi="http://www.w3.org/2001/XMLSchema-instance">
  <dc:creator>Luan Leonel</dc:creator>
  <cp:lastModifiedBy>Daniel Carvalho</cp:lastModifiedBy>
  <cp:lastPrinted>2025-10-13T20:01:08Z</cp:lastPrinted>
  <dcterms:created xsi:type="dcterms:W3CDTF">2024-09-30T16:55:03Z</dcterms:created>
  <dcterms:modified xsi:type="dcterms:W3CDTF">2026-02-25T16:20:54Z</dcterms:modified>
</cp:coreProperties>
</file>